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7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F119" i="1" l="1"/>
  <c r="G195" i="1"/>
  <c r="G196" i="1" s="1"/>
  <c r="I81" i="1"/>
  <c r="J81" i="1"/>
  <c r="J196" i="1" s="1"/>
  <c r="F100" i="1"/>
  <c r="H24" i="1"/>
  <c r="H196" i="1" s="1"/>
  <c r="I24" i="1"/>
  <c r="L196" i="1"/>
  <c r="F196" i="1"/>
  <c r="I196" i="1" l="1"/>
</calcChain>
</file>

<file path=xl/sharedStrings.xml><?xml version="1.0" encoding="utf-8"?>
<sst xmlns="http://schemas.openxmlformats.org/spreadsheetml/2006/main" count="248" uniqueCount="75">
  <si>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</si>
  <si>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</si>
  <si>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</si>
  <si>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</si>
  <si>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</si>
  <si>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</si>
  <si>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</si>
  <si>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</si>
  <si>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</si>
  <si>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</si>
  <si>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</si>
  <si>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</si>
  <si>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</si>
  <si>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</si>
  <si>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</si>
  <si>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</si>
  <si>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</si>
  <si>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</si>
  <si>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</si>
  <si>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</si>
  <si>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</si>
  <si>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</si>
  <si>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</si>
  <si>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</si>
  <si>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</si>
  <si>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</si>
  <si>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</si>
  <si>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</si>
  <si>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</si>
  <si>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</si>
  <si>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</si>
  <si>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</si>
  <si>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</si>
  <si>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</si>
  <si>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</si>
  <si>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</si>
  <si>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</si>
  <si>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</si>
  <si>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</si>
  <si>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</si>
  <si>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"Корниловская СОШ"</t>
  </si>
  <si>
    <t>Репкина М.Б.</t>
  </si>
  <si>
    <t>Каша гречневая куры отварные</t>
  </si>
  <si>
    <t xml:space="preserve">Компот из плодов ягод или ягод сушеных </t>
  </si>
  <si>
    <t>яблоко</t>
  </si>
  <si>
    <t>Рожки отварные котлета мясная</t>
  </si>
  <si>
    <t>Какао на сгущенном молоке</t>
  </si>
  <si>
    <t>салат из свежих  огурцов</t>
  </si>
  <si>
    <t>сладкое</t>
  </si>
  <si>
    <t>булочка сдобная</t>
  </si>
  <si>
    <t>плов с курицей</t>
  </si>
  <si>
    <t>банан</t>
  </si>
  <si>
    <t>кофейный напиток на молоке</t>
  </si>
  <si>
    <t>свекла тушеная с фасолью</t>
  </si>
  <si>
    <t>картофельное пюре, котлета мясная</t>
  </si>
  <si>
    <t>како с молоком</t>
  </si>
  <si>
    <t>салат из свежих помидор</t>
  </si>
  <si>
    <t>каша пшенная, котлета мясная</t>
  </si>
  <si>
    <t>сок фруктовый</t>
  </si>
  <si>
    <t>салат с моркови и кукурузой</t>
  </si>
  <si>
    <t>рассольник ленинградский</t>
  </si>
  <si>
    <t>"пицца детская"</t>
  </si>
  <si>
    <t>компот из плодов ягод или ягод сушеных</t>
  </si>
  <si>
    <t>салат картофельный с зеленым горошком</t>
  </si>
  <si>
    <t>рожки отварные, шницель</t>
  </si>
  <si>
    <t>яблочно-лимонный</t>
  </si>
  <si>
    <t>винегрет с фасолью</t>
  </si>
  <si>
    <t>картофельное пюре, рыба аппетитная</t>
  </si>
  <si>
    <t>чай с сахаром</t>
  </si>
  <si>
    <t>салат из моркови с кукурузой</t>
  </si>
  <si>
    <t>пюре гороховое, котлета мясная</t>
  </si>
  <si>
    <t>компот из сухофруктов</t>
  </si>
  <si>
    <t>булочка "веснушка"</t>
  </si>
  <si>
    <t>каша ячневая, котлета мясная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</si>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</sst>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80" sqref="E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260</v>
      </c>
      <c r="G6" s="40">
        <v>26.6</v>
      </c>
      <c r="H6" s="40">
        <v>21.3</v>
      </c>
      <c r="I6" s="40">
        <v>59.3</v>
      </c>
      <c r="J6" s="40">
        <v>540</v>
      </c>
      <c r="K6" s="41">
        <v>173</v>
      </c>
      <c r="L6" s="40">
        <v>45.78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1.3</v>
      </c>
      <c r="H8" s="43">
        <v>0.1</v>
      </c>
      <c r="I8" s="43">
        <v>32.4</v>
      </c>
      <c r="J8" s="43">
        <v>130</v>
      </c>
      <c r="K8" s="44">
        <v>293</v>
      </c>
      <c r="L8" s="43">
        <v>8.9</v>
      </c>
    </row>
    <row r="9" spans="1:12" ht="14.4" x14ac:dyDescent="0.3">
      <c r="A9" s="23"/>
      <c r="B9" s="15"/>
      <c r="C9" s="11"/>
      <c r="D9" s="7" t="s">
        <v>23</v>
      </c>
      <c r="E9" s="42" t="s">
        <v>74</v>
      </c>
      <c r="F9" s="43">
        <v>50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3.4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0.26</v>
      </c>
      <c r="H10" s="43">
        <v>0.17</v>
      </c>
      <c r="I10" s="43">
        <v>13.81</v>
      </c>
      <c r="J10" s="43">
        <v>47</v>
      </c>
      <c r="K10" s="44"/>
      <c r="L10" s="43">
        <v>12.7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31.320000000000004</v>
      </c>
      <c r="H13" s="19">
        <f t="shared" si="0"/>
        <v>21.970000000000002</v>
      </c>
      <c r="I13" s="19">
        <f t="shared" si="0"/>
        <v>124.82999999999998</v>
      </c>
      <c r="J13" s="19">
        <f t="shared" si="0"/>
        <v>810.52</v>
      </c>
      <c r="K13" s="25"/>
      <c r="L13" s="19">
        <f t="shared" ref="L13" si="1">SUM(L6:L12)</f>
        <v>70.78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610</v>
      </c>
      <c r="G24" s="32">
        <f t="shared" ref="G24:J24" si="4">G13+G23</f>
        <v>31.320000000000004</v>
      </c>
      <c r="H24" s="32">
        <f t="shared" si="4"/>
        <v>21.970000000000002</v>
      </c>
      <c r="I24" s="32">
        <f t="shared" si="4"/>
        <v>124.82999999999998</v>
      </c>
      <c r="J24" s="32">
        <f t="shared" si="4"/>
        <v>810.52</v>
      </c>
      <c r="K24" s="32"/>
      <c r="L24" s="32">
        <f t="shared" ref="L24" si="5">L13+L23</f>
        <v>70.78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260</v>
      </c>
      <c r="G25" s="40">
        <v>22.8</v>
      </c>
      <c r="H25" s="40">
        <v>19.2</v>
      </c>
      <c r="I25" s="40">
        <v>53.3</v>
      </c>
      <c r="J25" s="40">
        <v>482</v>
      </c>
      <c r="K25" s="41">
        <v>212</v>
      </c>
      <c r="L25" s="40">
        <v>46</v>
      </c>
    </row>
    <row r="26" spans="1:12" ht="14.4" x14ac:dyDescent="0.3">
      <c r="A26" s="14"/>
      <c r="B26" s="15"/>
      <c r="C26" s="11"/>
      <c r="D26" s="6" t="s">
        <v>26</v>
      </c>
      <c r="E26" s="42" t="s">
        <v>47</v>
      </c>
      <c r="F26" s="43">
        <v>100</v>
      </c>
      <c r="G26" s="43">
        <v>0.8</v>
      </c>
      <c r="H26" s="43">
        <v>4.5</v>
      </c>
      <c r="I26" s="43">
        <v>3</v>
      </c>
      <c r="J26" s="43">
        <v>55</v>
      </c>
      <c r="K26" s="44">
        <v>14</v>
      </c>
      <c r="L26" s="43">
        <v>5.78</v>
      </c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3.5</v>
      </c>
      <c r="H27" s="43">
        <v>3.4</v>
      </c>
      <c r="I27" s="43">
        <v>19.600000000000001</v>
      </c>
      <c r="J27" s="43">
        <v>120</v>
      </c>
      <c r="K27" s="44">
        <v>290</v>
      </c>
      <c r="L27" s="43">
        <v>6</v>
      </c>
    </row>
    <row r="28" spans="1:12" ht="14.4" x14ac:dyDescent="0.3">
      <c r="A28" s="14"/>
      <c r="B28" s="15"/>
      <c r="C28" s="11"/>
      <c r="D28" s="7" t="s">
        <v>23</v>
      </c>
      <c r="E28" s="42" t="s">
        <v>74</v>
      </c>
      <c r="F28" s="43">
        <v>50</v>
      </c>
      <c r="G28" s="43">
        <v>3.16</v>
      </c>
      <c r="H28" s="43">
        <v>0.4</v>
      </c>
      <c r="I28" s="43">
        <v>19.32</v>
      </c>
      <c r="J28" s="43">
        <v>94</v>
      </c>
      <c r="K28" s="44">
        <v>3</v>
      </c>
      <c r="L28" s="43">
        <v>3.4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48</v>
      </c>
      <c r="E30" s="42" t="s">
        <v>49</v>
      </c>
      <c r="F30" s="43">
        <v>100</v>
      </c>
      <c r="G30" s="43">
        <v>7</v>
      </c>
      <c r="H30" s="43">
        <v>12</v>
      </c>
      <c r="I30" s="43">
        <v>55</v>
      </c>
      <c r="J30" s="43">
        <v>358</v>
      </c>
      <c r="K30" s="44">
        <v>273</v>
      </c>
      <c r="L30" s="43">
        <v>13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710</v>
      </c>
      <c r="G32" s="19">
        <f t="shared" ref="G32" si="6">SUM(G25:G31)</f>
        <v>37.260000000000005</v>
      </c>
      <c r="H32" s="19">
        <f t="shared" ref="H32" si="7">SUM(H25:H31)</f>
        <v>39.5</v>
      </c>
      <c r="I32" s="19">
        <f t="shared" ref="I32" si="8">SUM(I25:I31)</f>
        <v>150.22</v>
      </c>
      <c r="J32" s="19">
        <f t="shared" ref="J32:L32" si="9">SUM(J25:J31)</f>
        <v>1109</v>
      </c>
      <c r="K32" s="25"/>
      <c r="L32" s="19">
        <f t="shared" si="9"/>
        <v>74.180000000000007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710</v>
      </c>
      <c r="G43" s="32">
        <f t="shared" ref="G43" si="14">G32+G42</f>
        <v>37.260000000000005</v>
      </c>
      <c r="H43" s="32">
        <f t="shared" ref="H43" si="15">H32+H42</f>
        <v>39.5</v>
      </c>
      <c r="I43" s="32">
        <f t="shared" ref="I43" si="16">I32+I42</f>
        <v>150.22</v>
      </c>
      <c r="J43" s="32">
        <f t="shared" ref="J43:L43" si="17">J32+J42</f>
        <v>1109</v>
      </c>
      <c r="K43" s="32"/>
      <c r="L43" s="32">
        <f t="shared" si="17"/>
        <v>74.180000000000007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250</v>
      </c>
      <c r="G44" s="40">
        <v>38.4</v>
      </c>
      <c r="H44" s="40">
        <v>47.5</v>
      </c>
      <c r="I44" s="40">
        <v>40.200000000000003</v>
      </c>
      <c r="J44" s="40">
        <v>745</v>
      </c>
      <c r="K44" s="41">
        <v>131</v>
      </c>
      <c r="L44" s="40">
        <v>41</v>
      </c>
    </row>
    <row r="45" spans="1:12" ht="14.4" x14ac:dyDescent="0.3">
      <c r="A45" s="23"/>
      <c r="B45" s="15"/>
      <c r="C45" s="11"/>
      <c r="D45" s="6" t="s">
        <v>26</v>
      </c>
      <c r="E45" s="42" t="s">
        <v>53</v>
      </c>
      <c r="F45" s="43">
        <v>180</v>
      </c>
      <c r="G45" s="43">
        <v>2.7</v>
      </c>
      <c r="H45" s="43">
        <v>4.7</v>
      </c>
      <c r="I45" s="43">
        <v>38.5</v>
      </c>
      <c r="J45" s="43">
        <v>200</v>
      </c>
      <c r="K45" s="44">
        <v>146</v>
      </c>
      <c r="L45" s="43">
        <v>5</v>
      </c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3.2</v>
      </c>
      <c r="H46" s="43">
        <v>2.8</v>
      </c>
      <c r="I46" s="43">
        <v>18.5</v>
      </c>
      <c r="J46" s="43">
        <v>109</v>
      </c>
      <c r="K46" s="44">
        <v>287</v>
      </c>
      <c r="L46" s="43">
        <v>6</v>
      </c>
    </row>
    <row r="47" spans="1:12" ht="14.4" x14ac:dyDescent="0.3">
      <c r="A47" s="23"/>
      <c r="B47" s="15"/>
      <c r="C47" s="11"/>
      <c r="D47" s="7" t="s">
        <v>23</v>
      </c>
      <c r="E47" s="42" t="s">
        <v>74</v>
      </c>
      <c r="F47" s="43">
        <v>50</v>
      </c>
      <c r="G47" s="43">
        <v>3.16</v>
      </c>
      <c r="H47" s="43">
        <v>0.4</v>
      </c>
      <c r="I47" s="43">
        <v>19.32</v>
      </c>
      <c r="J47" s="43">
        <v>93.52</v>
      </c>
      <c r="K47" s="44">
        <v>3</v>
      </c>
      <c r="L47" s="43">
        <v>3.4</v>
      </c>
    </row>
    <row r="48" spans="1:12" ht="14.4" x14ac:dyDescent="0.3">
      <c r="A48" s="23"/>
      <c r="B48" s="15"/>
      <c r="C48" s="11"/>
      <c r="D48" s="7" t="s">
        <v>24</v>
      </c>
      <c r="E48" s="42" t="s">
        <v>51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/>
      <c r="L48" s="43">
        <v>15.38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780</v>
      </c>
      <c r="G51" s="19">
        <f t="shared" ref="G51" si="18">SUM(G44:G50)</f>
        <v>47.460000000000008</v>
      </c>
      <c r="H51" s="19">
        <f t="shared" ref="H51" si="19">SUM(H44:H50)</f>
        <v>55.4</v>
      </c>
      <c r="I51" s="19">
        <f t="shared" ref="I51" si="20">SUM(I44:I50)</f>
        <v>126.52000000000001</v>
      </c>
      <c r="J51" s="19">
        <f t="shared" ref="J51:L51" si="21">SUM(J44:J50)</f>
        <v>1194.52</v>
      </c>
      <c r="K51" s="25"/>
      <c r="L51" s="19">
        <f t="shared" si="21"/>
        <v>70.78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780</v>
      </c>
      <c r="G62" s="32">
        <f t="shared" ref="G62" si="26">G51+G61</f>
        <v>47.460000000000008</v>
      </c>
      <c r="H62" s="32">
        <f t="shared" ref="H62" si="27">H51+H61</f>
        <v>55.4</v>
      </c>
      <c r="I62" s="32">
        <f t="shared" ref="I62" si="28">I51+I61</f>
        <v>126.52000000000001</v>
      </c>
      <c r="J62" s="32">
        <f t="shared" ref="J62:L62" si="29">J51+J61</f>
        <v>1194.52</v>
      </c>
      <c r="K62" s="32"/>
      <c r="L62" s="32">
        <f t="shared" si="29"/>
        <v>70.78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260</v>
      </c>
      <c r="G63" s="40">
        <v>12.9</v>
      </c>
      <c r="H63" s="40">
        <v>18.899999999999999</v>
      </c>
      <c r="I63" s="40">
        <v>34.700000000000003</v>
      </c>
      <c r="J63" s="40">
        <v>363</v>
      </c>
      <c r="K63" s="41">
        <v>138</v>
      </c>
      <c r="L63" s="40">
        <v>45</v>
      </c>
    </row>
    <row r="64" spans="1:12" ht="14.4" x14ac:dyDescent="0.3">
      <c r="A64" s="23"/>
      <c r="B64" s="15"/>
      <c r="C64" s="11"/>
      <c r="D64" s="6" t="s">
        <v>26</v>
      </c>
      <c r="E64" s="42" t="s">
        <v>56</v>
      </c>
      <c r="F64" s="43">
        <v>100</v>
      </c>
      <c r="G64" s="43">
        <v>0.9</v>
      </c>
      <c r="H64" s="43">
        <v>4.5</v>
      </c>
      <c r="I64" s="43">
        <v>4.5</v>
      </c>
      <c r="J64" s="43">
        <v>63</v>
      </c>
      <c r="K64" s="44">
        <v>13</v>
      </c>
      <c r="L64" s="43">
        <v>17.38</v>
      </c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3.6</v>
      </c>
      <c r="H65" s="43">
        <v>3.3</v>
      </c>
      <c r="I65" s="43">
        <v>13.7</v>
      </c>
      <c r="J65" s="43">
        <v>98</v>
      </c>
      <c r="K65" s="44">
        <v>298</v>
      </c>
      <c r="L65" s="43">
        <v>5</v>
      </c>
    </row>
    <row r="66" spans="1:12" ht="14.4" x14ac:dyDescent="0.3">
      <c r="A66" s="23"/>
      <c r="B66" s="15"/>
      <c r="C66" s="11"/>
      <c r="D66" s="7" t="s">
        <v>23</v>
      </c>
      <c r="E66" s="42" t="s">
        <v>74</v>
      </c>
      <c r="F66" s="43">
        <v>50</v>
      </c>
      <c r="G66" s="43">
        <v>3.16</v>
      </c>
      <c r="H66" s="43">
        <v>0.4</v>
      </c>
      <c r="I66" s="43">
        <v>19.32</v>
      </c>
      <c r="J66" s="43">
        <v>93.52</v>
      </c>
      <c r="K66" s="44"/>
      <c r="L66" s="43">
        <v>3.4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20.560000000000002</v>
      </c>
      <c r="H70" s="19">
        <f t="shared" ref="H70" si="31">SUM(H63:H69)</f>
        <v>27.099999999999998</v>
      </c>
      <c r="I70" s="19">
        <f t="shared" ref="I70" si="32">SUM(I63:I69)</f>
        <v>72.22</v>
      </c>
      <c r="J70" s="19">
        <f t="shared" ref="J70:L70" si="33">SUM(J63:J69)</f>
        <v>617.52</v>
      </c>
      <c r="K70" s="25"/>
      <c r="L70" s="19">
        <f t="shared" si="33"/>
        <v>70.78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610</v>
      </c>
      <c r="G81" s="32">
        <f t="shared" ref="G81" si="38">G70+G80</f>
        <v>20.560000000000002</v>
      </c>
      <c r="H81" s="32">
        <f t="shared" ref="H81" si="39">H70+H80</f>
        <v>27.099999999999998</v>
      </c>
      <c r="I81" s="32">
        <f t="shared" ref="I81" si="40">I70+I80</f>
        <v>72.22</v>
      </c>
      <c r="J81" s="32">
        <f t="shared" ref="J81:L81" si="41">J70+J80</f>
        <v>617.52</v>
      </c>
      <c r="K81" s="32"/>
      <c r="L81" s="32">
        <f t="shared" si="41"/>
        <v>70.78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260</v>
      </c>
      <c r="G82" s="40">
        <v>24</v>
      </c>
      <c r="H82" s="40">
        <v>20.8</v>
      </c>
      <c r="I82" s="40">
        <v>57.5</v>
      </c>
      <c r="J82" s="40">
        <v>518</v>
      </c>
      <c r="K82" s="41">
        <v>176</v>
      </c>
      <c r="L82" s="40">
        <v>49.29</v>
      </c>
    </row>
    <row r="83" spans="1:12" ht="14.4" x14ac:dyDescent="0.3">
      <c r="A83" s="23"/>
      <c r="B83" s="15"/>
      <c r="C83" s="11"/>
      <c r="D83" s="6" t="s">
        <v>26</v>
      </c>
      <c r="E83" s="42" t="s">
        <v>59</v>
      </c>
      <c r="F83" s="43">
        <v>80</v>
      </c>
      <c r="G83" s="43">
        <v>0.8</v>
      </c>
      <c r="H83" s="43">
        <v>3.6</v>
      </c>
      <c r="I83" s="43">
        <v>11.6</v>
      </c>
      <c r="J83" s="43">
        <v>80</v>
      </c>
      <c r="K83" s="44">
        <v>17</v>
      </c>
      <c r="L83" s="43">
        <v>3.89</v>
      </c>
    </row>
    <row r="84" spans="1:12" ht="14.4" x14ac:dyDescent="0.3">
      <c r="A84" s="23"/>
      <c r="B84" s="15"/>
      <c r="C84" s="11"/>
      <c r="D84" s="7" t="s">
        <v>30</v>
      </c>
      <c r="E84" s="42" t="s">
        <v>58</v>
      </c>
      <c r="F84" s="43">
        <v>200</v>
      </c>
      <c r="G84" s="43">
        <v>1</v>
      </c>
      <c r="H84" s="43">
        <v>0</v>
      </c>
      <c r="I84" s="43">
        <v>25.4</v>
      </c>
      <c r="J84" s="43">
        <v>110</v>
      </c>
      <c r="K84" s="44">
        <v>283</v>
      </c>
      <c r="L84" s="43">
        <v>14.2</v>
      </c>
    </row>
    <row r="85" spans="1:12" ht="14.4" x14ac:dyDescent="0.3">
      <c r="A85" s="23"/>
      <c r="B85" s="15"/>
      <c r="C85" s="11"/>
      <c r="D85" s="7" t="s">
        <v>23</v>
      </c>
      <c r="E85" s="42" t="s">
        <v>74</v>
      </c>
      <c r="F85" s="43">
        <v>50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3.4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28.96</v>
      </c>
      <c r="H89" s="19">
        <f t="shared" ref="H89" si="43">SUM(H82:H88)</f>
        <v>24.8</v>
      </c>
      <c r="I89" s="19">
        <f t="shared" ref="I89" si="44">SUM(I82:I88)</f>
        <v>113.82</v>
      </c>
      <c r="J89" s="19">
        <f t="shared" ref="J89:L89" si="45">SUM(J82:J88)</f>
        <v>801.52</v>
      </c>
      <c r="K89" s="25"/>
      <c r="L89" s="19">
        <f t="shared" si="45"/>
        <v>70.78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590</v>
      </c>
      <c r="G100" s="32">
        <f t="shared" ref="G100" si="50">G89+G99</f>
        <v>28.96</v>
      </c>
      <c r="H100" s="32">
        <f t="shared" ref="H100" si="51">H89+H99</f>
        <v>24.8</v>
      </c>
      <c r="I100" s="32">
        <f t="shared" ref="I100" si="52">I89+I99</f>
        <v>113.82</v>
      </c>
      <c r="J100" s="32">
        <f t="shared" ref="J100:L100" si="53">J89+J99</f>
        <v>801.52</v>
      </c>
      <c r="K100" s="32"/>
      <c r="L100" s="32">
        <f t="shared" si="53"/>
        <v>70.78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260</v>
      </c>
      <c r="G101" s="40">
        <v>2.6</v>
      </c>
      <c r="H101" s="40">
        <v>6.2</v>
      </c>
      <c r="I101" s="40">
        <v>18.5</v>
      </c>
      <c r="J101" s="40">
        <v>142</v>
      </c>
      <c r="K101" s="41">
        <v>54</v>
      </c>
      <c r="L101" s="40">
        <v>15</v>
      </c>
    </row>
    <row r="102" spans="1:12" ht="14.4" x14ac:dyDescent="0.3">
      <c r="A102" s="23"/>
      <c r="B102" s="15"/>
      <c r="C102" s="11"/>
      <c r="D102" s="6" t="s">
        <v>48</v>
      </c>
      <c r="E102" s="42" t="s">
        <v>61</v>
      </c>
      <c r="F102" s="43">
        <v>70</v>
      </c>
      <c r="G102" s="43">
        <v>18.600000000000001</v>
      </c>
      <c r="H102" s="43">
        <v>12.7</v>
      </c>
      <c r="I102" s="43">
        <v>34.799999999999997</v>
      </c>
      <c r="J102" s="43">
        <v>332</v>
      </c>
      <c r="K102" s="44">
        <v>465</v>
      </c>
      <c r="L102" s="43">
        <v>15</v>
      </c>
    </row>
    <row r="103" spans="1:12" ht="14.4" x14ac:dyDescent="0.3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1.3</v>
      </c>
      <c r="H103" s="43">
        <v>0.1</v>
      </c>
      <c r="I103" s="43">
        <v>32.4</v>
      </c>
      <c r="J103" s="43">
        <v>130</v>
      </c>
      <c r="K103" s="44">
        <v>293</v>
      </c>
      <c r="L103" s="43">
        <v>5</v>
      </c>
    </row>
    <row r="104" spans="1:12" ht="14.4" x14ac:dyDescent="0.3">
      <c r="A104" s="23"/>
      <c r="B104" s="15"/>
      <c r="C104" s="11"/>
      <c r="D104" s="7" t="s">
        <v>23</v>
      </c>
      <c r="E104" s="42" t="s">
        <v>74</v>
      </c>
      <c r="F104" s="43">
        <v>50</v>
      </c>
      <c r="G104" s="43">
        <v>3.16</v>
      </c>
      <c r="H104" s="43">
        <v>0.4</v>
      </c>
      <c r="I104" s="43">
        <v>19.32</v>
      </c>
      <c r="J104" s="43">
        <v>93.52</v>
      </c>
      <c r="K104" s="44"/>
      <c r="L104" s="43">
        <v>3.4</v>
      </c>
    </row>
    <row r="105" spans="1:12" ht="14.4" x14ac:dyDescent="0.3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0.26</v>
      </c>
      <c r="H105" s="43">
        <v>0.17</v>
      </c>
      <c r="I105" s="43">
        <v>13.81</v>
      </c>
      <c r="J105" s="43">
        <v>47</v>
      </c>
      <c r="K105" s="44"/>
      <c r="L105" s="43">
        <v>22</v>
      </c>
    </row>
    <row r="106" spans="1:12" ht="14.4" x14ac:dyDescent="0.3">
      <c r="A106" s="23"/>
      <c r="B106" s="15"/>
      <c r="C106" s="11"/>
      <c r="D106" s="6" t="s">
        <v>26</v>
      </c>
      <c r="E106" s="42" t="s">
        <v>63</v>
      </c>
      <c r="F106" s="43">
        <v>100</v>
      </c>
      <c r="G106" s="43">
        <v>3.2</v>
      </c>
      <c r="H106" s="43">
        <v>10</v>
      </c>
      <c r="I106" s="43">
        <v>10.1</v>
      </c>
      <c r="J106" s="43">
        <v>145</v>
      </c>
      <c r="K106" s="44">
        <v>38</v>
      </c>
      <c r="L106" s="43">
        <v>10.38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780</v>
      </c>
      <c r="G108" s="19">
        <f t="shared" ref="G108:J108" si="54">SUM(G101:G107)</f>
        <v>29.120000000000005</v>
      </c>
      <c r="H108" s="19">
        <f t="shared" si="54"/>
        <v>29.57</v>
      </c>
      <c r="I108" s="19">
        <f t="shared" si="54"/>
        <v>128.92999999999998</v>
      </c>
      <c r="J108" s="19">
        <f t="shared" si="54"/>
        <v>889.52</v>
      </c>
      <c r="K108" s="25"/>
      <c r="L108" s="19">
        <f t="shared" ref="L108" si="55">SUM(L101:L107)</f>
        <v>70.78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780</v>
      </c>
      <c r="G119" s="32">
        <f t="shared" ref="G119" si="58">G108+G118</f>
        <v>29.120000000000005</v>
      </c>
      <c r="H119" s="32">
        <f t="shared" ref="H119" si="59">H108+H118</f>
        <v>29.57</v>
      </c>
      <c r="I119" s="32">
        <f t="shared" ref="I119" si="60">I108+I118</f>
        <v>128.92999999999998</v>
      </c>
      <c r="J119" s="32">
        <f t="shared" ref="J119:L119" si="61">J108+J118</f>
        <v>889.52</v>
      </c>
      <c r="K119" s="32"/>
      <c r="L119" s="32">
        <f t="shared" si="61"/>
        <v>70.78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260</v>
      </c>
      <c r="G120" s="40">
        <v>22.8</v>
      </c>
      <c r="H120" s="40">
        <v>19.2</v>
      </c>
      <c r="I120" s="40">
        <v>53.3</v>
      </c>
      <c r="J120" s="40">
        <v>482</v>
      </c>
      <c r="K120" s="41">
        <v>212</v>
      </c>
      <c r="L120" s="40">
        <v>53.3</v>
      </c>
    </row>
    <row r="121" spans="1:12" ht="14.4" x14ac:dyDescent="0.3">
      <c r="A121" s="14"/>
      <c r="B121" s="15"/>
      <c r="C121" s="11"/>
      <c r="D121" s="6" t="s">
        <v>26</v>
      </c>
      <c r="E121" s="42" t="s">
        <v>66</v>
      </c>
      <c r="F121" s="43">
        <v>100</v>
      </c>
      <c r="G121" s="43">
        <v>1.2</v>
      </c>
      <c r="H121" s="43">
        <v>8.9</v>
      </c>
      <c r="I121" s="43">
        <v>5.5</v>
      </c>
      <c r="J121" s="43">
        <v>107</v>
      </c>
      <c r="K121" s="44"/>
      <c r="L121" s="43">
        <v>6.38</v>
      </c>
    </row>
    <row r="122" spans="1:12" ht="14.4" x14ac:dyDescent="0.3">
      <c r="A122" s="14"/>
      <c r="B122" s="15"/>
      <c r="C122" s="11"/>
      <c r="D122" s="7" t="s">
        <v>30</v>
      </c>
      <c r="E122" s="42" t="s">
        <v>65</v>
      </c>
      <c r="F122" s="43">
        <v>200</v>
      </c>
      <c r="G122" s="43">
        <v>2</v>
      </c>
      <c r="H122" s="43">
        <v>0.2</v>
      </c>
      <c r="I122" s="43">
        <v>22.8</v>
      </c>
      <c r="J122" s="43">
        <v>92</v>
      </c>
      <c r="K122" s="44">
        <v>291</v>
      </c>
      <c r="L122" s="43">
        <v>14</v>
      </c>
    </row>
    <row r="123" spans="1:12" ht="14.4" x14ac:dyDescent="0.3">
      <c r="A123" s="14"/>
      <c r="B123" s="15"/>
      <c r="C123" s="11"/>
      <c r="D123" s="7" t="s">
        <v>23</v>
      </c>
      <c r="E123" s="42" t="s">
        <v>74</v>
      </c>
      <c r="F123" s="43">
        <v>50</v>
      </c>
      <c r="G123" s="43">
        <v>3.16</v>
      </c>
      <c r="H123" s="43">
        <v>0.4</v>
      </c>
      <c r="I123" s="43">
        <v>19.32</v>
      </c>
      <c r="J123" s="43">
        <v>94</v>
      </c>
      <c r="K123" s="44">
        <v>3</v>
      </c>
      <c r="L123" s="43">
        <v>3.4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48</v>
      </c>
      <c r="E125" s="42" t="s">
        <v>49</v>
      </c>
      <c r="F125" s="43">
        <v>100</v>
      </c>
      <c r="G125" s="43">
        <v>8</v>
      </c>
      <c r="H125" s="43">
        <v>8</v>
      </c>
      <c r="I125" s="43">
        <v>52</v>
      </c>
      <c r="J125" s="43">
        <v>317</v>
      </c>
      <c r="K125" s="44">
        <v>272</v>
      </c>
      <c r="L125" s="43">
        <v>10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710</v>
      </c>
      <c r="G127" s="19">
        <f t="shared" ref="G127:J127" si="62">SUM(G120:G126)</f>
        <v>37.159999999999997</v>
      </c>
      <c r="H127" s="19">
        <f t="shared" si="62"/>
        <v>36.700000000000003</v>
      </c>
      <c r="I127" s="19">
        <f t="shared" si="62"/>
        <v>152.91999999999999</v>
      </c>
      <c r="J127" s="19">
        <f t="shared" si="62"/>
        <v>1092</v>
      </c>
      <c r="K127" s="25"/>
      <c r="L127" s="19">
        <f t="shared" ref="L127" si="63">SUM(L120:L126)</f>
        <v>87.080000000000013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710</v>
      </c>
      <c r="G138" s="32">
        <f t="shared" ref="G138" si="66">G127+G137</f>
        <v>37.159999999999997</v>
      </c>
      <c r="H138" s="32">
        <f t="shared" ref="H138" si="67">H127+H137</f>
        <v>36.700000000000003</v>
      </c>
      <c r="I138" s="32">
        <f t="shared" ref="I138" si="68">I127+I137</f>
        <v>152.91999999999999</v>
      </c>
      <c r="J138" s="32">
        <f t="shared" ref="J138:L138" si="69">J127+J137</f>
        <v>1092</v>
      </c>
      <c r="K138" s="32"/>
      <c r="L138" s="32">
        <f t="shared" si="69"/>
        <v>87.080000000000013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260</v>
      </c>
      <c r="G139" s="40">
        <v>16.399999999999999</v>
      </c>
      <c r="H139" s="40">
        <v>14.4</v>
      </c>
      <c r="I139" s="40">
        <v>36.200000000000003</v>
      </c>
      <c r="J139" s="40">
        <v>343</v>
      </c>
      <c r="K139" s="41"/>
      <c r="L139" s="40">
        <v>45</v>
      </c>
    </row>
    <row r="140" spans="1:12" ht="14.4" x14ac:dyDescent="0.3">
      <c r="A140" s="23"/>
      <c r="B140" s="15"/>
      <c r="C140" s="11"/>
      <c r="D140" s="6" t="s">
        <v>26</v>
      </c>
      <c r="E140" s="42" t="s">
        <v>69</v>
      </c>
      <c r="F140" s="43">
        <v>80</v>
      </c>
      <c r="G140" s="43">
        <v>0.8</v>
      </c>
      <c r="H140" s="43">
        <v>3.6</v>
      </c>
      <c r="I140" s="43">
        <v>11.6</v>
      </c>
      <c r="J140" s="43">
        <v>80</v>
      </c>
      <c r="K140" s="44">
        <v>17</v>
      </c>
      <c r="L140" s="43">
        <v>7.38</v>
      </c>
    </row>
    <row r="141" spans="1:12" ht="14.4" x14ac:dyDescent="0.3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0.1</v>
      </c>
      <c r="H141" s="43">
        <v>0</v>
      </c>
      <c r="I141" s="43">
        <v>9.1</v>
      </c>
      <c r="J141" s="43">
        <v>35</v>
      </c>
      <c r="K141" s="44">
        <v>283</v>
      </c>
      <c r="L141" s="43">
        <v>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3.16</v>
      </c>
      <c r="H142" s="43">
        <v>0.4</v>
      </c>
      <c r="I142" s="43">
        <v>19.32</v>
      </c>
      <c r="J142" s="43">
        <v>93.52</v>
      </c>
      <c r="K142" s="44">
        <v>3</v>
      </c>
      <c r="L142" s="43">
        <v>3.4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48</v>
      </c>
      <c r="E144" s="42" t="s">
        <v>49</v>
      </c>
      <c r="F144" s="43">
        <v>100</v>
      </c>
      <c r="G144" s="43">
        <v>7</v>
      </c>
      <c r="H144" s="43">
        <v>12</v>
      </c>
      <c r="I144" s="43">
        <v>55</v>
      </c>
      <c r="J144" s="43">
        <v>358</v>
      </c>
      <c r="K144" s="44">
        <v>273</v>
      </c>
      <c r="L144" s="43">
        <v>13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 t="shared" ref="G146:J146" si="70">SUM(G139:G145)</f>
        <v>27.46</v>
      </c>
      <c r="H146" s="19">
        <f t="shared" si="70"/>
        <v>30.4</v>
      </c>
      <c r="I146" s="19">
        <f t="shared" si="70"/>
        <v>131.22</v>
      </c>
      <c r="J146" s="19">
        <f t="shared" si="70"/>
        <v>909.52</v>
      </c>
      <c r="K146" s="25"/>
      <c r="L146" s="19">
        <f t="shared" ref="L146" si="71">SUM(L139:L145)</f>
        <v>70.78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690</v>
      </c>
      <c r="G157" s="32">
        <f t="shared" ref="G157" si="74">G146+G156</f>
        <v>27.46</v>
      </c>
      <c r="H157" s="32">
        <f t="shared" ref="H157" si="75">H146+H156</f>
        <v>30.4</v>
      </c>
      <c r="I157" s="32">
        <f t="shared" ref="I157" si="76">I146+I156</f>
        <v>131.22</v>
      </c>
      <c r="J157" s="32">
        <f t="shared" ref="J157:L157" si="77">J146+J156</f>
        <v>909.52</v>
      </c>
      <c r="K157" s="32"/>
      <c r="L157" s="32">
        <f t="shared" si="77"/>
        <v>70.78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260</v>
      </c>
      <c r="G158" s="40">
        <v>19.7</v>
      </c>
      <c r="H158" s="40">
        <v>7.6</v>
      </c>
      <c r="I158" s="40">
        <v>46.3</v>
      </c>
      <c r="J158" s="40">
        <v>336</v>
      </c>
      <c r="K158" s="41">
        <v>168</v>
      </c>
      <c r="L158" s="40">
        <v>37</v>
      </c>
    </row>
    <row r="159" spans="1:12" ht="14.4" x14ac:dyDescent="0.3">
      <c r="A159" s="23"/>
      <c r="B159" s="15"/>
      <c r="C159" s="11"/>
      <c r="D159" s="6" t="s">
        <v>26</v>
      </c>
      <c r="E159" s="42" t="s">
        <v>56</v>
      </c>
      <c r="F159" s="43">
        <v>100</v>
      </c>
      <c r="G159" s="43">
        <v>0.9</v>
      </c>
      <c r="H159" s="43">
        <v>4.5</v>
      </c>
      <c r="I159" s="43">
        <v>4.5</v>
      </c>
      <c r="J159" s="43">
        <v>63</v>
      </c>
      <c r="K159" s="44">
        <v>13</v>
      </c>
      <c r="L159" s="43">
        <v>12.38</v>
      </c>
    </row>
    <row r="160" spans="1:12" ht="14.4" x14ac:dyDescent="0.3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0.5</v>
      </c>
      <c r="H160" s="43">
        <v>0.1</v>
      </c>
      <c r="I160" s="43">
        <v>31.2</v>
      </c>
      <c r="J160" s="43">
        <v>121</v>
      </c>
      <c r="K160" s="44">
        <v>294</v>
      </c>
      <c r="L160" s="43">
        <v>5</v>
      </c>
    </row>
    <row r="161" spans="1:12" ht="14.4" x14ac:dyDescent="0.3">
      <c r="A161" s="23"/>
      <c r="B161" s="15"/>
      <c r="C161" s="11"/>
      <c r="D161" s="7" t="s">
        <v>23</v>
      </c>
      <c r="E161" s="42" t="s">
        <v>74</v>
      </c>
      <c r="F161" s="43">
        <v>50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3.4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48</v>
      </c>
      <c r="E163" s="42" t="s">
        <v>72</v>
      </c>
      <c r="F163" s="43">
        <v>50</v>
      </c>
      <c r="G163" s="43">
        <v>3.9</v>
      </c>
      <c r="H163" s="43">
        <v>3.6</v>
      </c>
      <c r="I163" s="43">
        <v>28.5</v>
      </c>
      <c r="J163" s="43">
        <v>163</v>
      </c>
      <c r="K163" s="44">
        <v>271</v>
      </c>
      <c r="L163" s="43">
        <v>13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28.159999999999997</v>
      </c>
      <c r="H165" s="19">
        <f t="shared" si="78"/>
        <v>16.2</v>
      </c>
      <c r="I165" s="19">
        <f t="shared" si="78"/>
        <v>129.82</v>
      </c>
      <c r="J165" s="19">
        <f t="shared" si="78"/>
        <v>776.52</v>
      </c>
      <c r="K165" s="25"/>
      <c r="L165" s="19">
        <f t="shared" ref="L165" si="79">SUM(L158:L164)</f>
        <v>70.78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660</v>
      </c>
      <c r="G176" s="32">
        <f t="shared" ref="G176" si="82">G165+G175</f>
        <v>28.159999999999997</v>
      </c>
      <c r="H176" s="32">
        <f t="shared" ref="H176" si="83">H165+H175</f>
        <v>16.2</v>
      </c>
      <c r="I176" s="32">
        <f t="shared" ref="I176" si="84">I165+I175</f>
        <v>129.82</v>
      </c>
      <c r="J176" s="32">
        <f t="shared" ref="J176:L176" si="85">J165+J175</f>
        <v>776.52</v>
      </c>
      <c r="K176" s="32"/>
      <c r="L176" s="32">
        <f t="shared" si="85"/>
        <v>70.78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260</v>
      </c>
      <c r="G177" s="40">
        <v>8</v>
      </c>
      <c r="H177" s="40">
        <v>6.7</v>
      </c>
      <c r="I177" s="40">
        <v>50.4</v>
      </c>
      <c r="J177" s="40">
        <v>299</v>
      </c>
      <c r="K177" s="41">
        <v>178</v>
      </c>
      <c r="L177" s="40">
        <v>47</v>
      </c>
    </row>
    <row r="178" spans="1:12" ht="14.4" x14ac:dyDescent="0.3">
      <c r="A178" s="23"/>
      <c r="B178" s="15"/>
      <c r="C178" s="11"/>
      <c r="D178" s="6" t="s">
        <v>26</v>
      </c>
      <c r="E178" s="42" t="s">
        <v>66</v>
      </c>
      <c r="F178" s="43">
        <v>100</v>
      </c>
      <c r="G178" s="43">
        <v>1.2</v>
      </c>
      <c r="H178" s="43">
        <v>8.9</v>
      </c>
      <c r="I178" s="43">
        <v>5.5</v>
      </c>
      <c r="J178" s="43">
        <v>107</v>
      </c>
      <c r="K178" s="44"/>
      <c r="L178" s="43">
        <v>6.38</v>
      </c>
    </row>
    <row r="179" spans="1:12" ht="14.4" x14ac:dyDescent="0.3">
      <c r="A179" s="23"/>
      <c r="B179" s="15"/>
      <c r="C179" s="11"/>
      <c r="D179" s="7" t="s">
        <v>30</v>
      </c>
      <c r="E179" s="42" t="s">
        <v>58</v>
      </c>
      <c r="F179" s="43">
        <v>200</v>
      </c>
      <c r="G179" s="43">
        <v>1</v>
      </c>
      <c r="H179" s="43">
        <v>0</v>
      </c>
      <c r="I179" s="43">
        <v>25.4</v>
      </c>
      <c r="J179" s="43">
        <v>110</v>
      </c>
      <c r="K179" s="44">
        <v>281</v>
      </c>
      <c r="L179" s="43">
        <v>14</v>
      </c>
    </row>
    <row r="180" spans="1:12" ht="14.4" x14ac:dyDescent="0.3">
      <c r="A180" s="23"/>
      <c r="B180" s="15"/>
      <c r="C180" s="11"/>
      <c r="D180" s="7" t="s">
        <v>23</v>
      </c>
      <c r="E180" s="42" t="s">
        <v>74</v>
      </c>
      <c r="F180" s="43">
        <v>50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>
        <v>3.4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13.36</v>
      </c>
      <c r="H184" s="19">
        <f t="shared" si="86"/>
        <v>16</v>
      </c>
      <c r="I184" s="19">
        <f t="shared" si="86"/>
        <v>100.62</v>
      </c>
      <c r="J184" s="19">
        <f t="shared" si="86"/>
        <v>609.52</v>
      </c>
      <c r="K184" s="25"/>
      <c r="L184" s="19">
        <f t="shared" ref="L184" si="87">SUM(L177:L183)</f>
        <v>70.78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610</v>
      </c>
      <c r="G195" s="32">
        <f t="shared" ref="G195" si="90">G184+G194</f>
        <v>13.36</v>
      </c>
      <c r="H195" s="32">
        <f t="shared" ref="H195" si="91">H184+H194</f>
        <v>16</v>
      </c>
      <c r="I195" s="32">
        <f t="shared" ref="I195" si="92">I184+I194</f>
        <v>100.62</v>
      </c>
      <c r="J195" s="32">
        <f t="shared" ref="J195:L195" si="93">J184+J194</f>
        <v>609.52</v>
      </c>
      <c r="K195" s="32"/>
      <c r="L195" s="32">
        <f t="shared" si="93"/>
        <v>70.78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30.082000000000004</v>
      </c>
      <c r="H196" s="34">
        <f t="shared" si="94"/>
        <v>29.763999999999999</v>
      </c>
      <c r="I196" s="34">
        <f t="shared" si="94"/>
        <v>123.11199999999999</v>
      </c>
      <c r="J196" s="34">
        <f t="shared" si="94"/>
        <v>881.01600000000019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72.749999999999986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2025-02-06T05:02:18Z</dcterms:modified>
</cp:coreProperties>
</file>