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0" i="1" l="1"/>
  <c r="A181" i="1"/>
  <c r="L180" i="1"/>
  <c r="J180" i="1"/>
  <c r="I180" i="1"/>
  <c r="H180" i="1"/>
  <c r="G180" i="1"/>
  <c r="F180" i="1"/>
  <c r="B191" i="1"/>
  <c r="A191" i="1"/>
  <c r="L172" i="1"/>
  <c r="A163" i="1"/>
  <c r="L162" i="1"/>
  <c r="J162" i="1"/>
  <c r="J191" i="1" s="1"/>
  <c r="I162" i="1"/>
  <c r="I191" i="1" s="1"/>
  <c r="H162" i="1"/>
  <c r="H191" i="1" s="1"/>
  <c r="G162" i="1"/>
  <c r="G191" i="1" s="1"/>
  <c r="F162" i="1"/>
  <c r="F191" i="1" s="1"/>
  <c r="B154" i="1"/>
  <c r="A154" i="1"/>
  <c r="L153" i="1"/>
  <c r="A144" i="1"/>
  <c r="L143" i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A125" i="1"/>
  <c r="L124" i="1"/>
  <c r="J135" i="1"/>
  <c r="I124" i="1"/>
  <c r="I135" i="1" s="1"/>
  <c r="H135" i="1"/>
  <c r="G135" i="1"/>
  <c r="F124" i="1"/>
  <c r="F135" i="1" s="1"/>
  <c r="A109" i="1"/>
  <c r="L108" i="1"/>
  <c r="J108" i="1"/>
  <c r="I108" i="1"/>
  <c r="H108" i="1"/>
  <c r="G108" i="1"/>
  <c r="F108" i="1"/>
  <c r="L191" i="1" l="1"/>
  <c r="L135" i="1"/>
  <c r="L154" i="1"/>
  <c r="F13" i="1"/>
  <c r="B92" i="1" l="1"/>
  <c r="A92" i="1"/>
  <c r="L91" i="1"/>
  <c r="J91" i="1"/>
  <c r="I91" i="1"/>
  <c r="H91" i="1"/>
  <c r="G91" i="1"/>
  <c r="F91" i="1"/>
  <c r="B82" i="1"/>
  <c r="A82" i="1"/>
  <c r="L81" i="1"/>
  <c r="B72" i="1"/>
  <c r="A72" i="1"/>
  <c r="L71" i="1"/>
  <c r="J71" i="1"/>
  <c r="I71" i="1"/>
  <c r="H71" i="1"/>
  <c r="G71" i="1"/>
  <c r="F71" i="1"/>
  <c r="B63" i="1"/>
  <c r="A63" i="1"/>
  <c r="L62" i="1"/>
  <c r="B53" i="1"/>
  <c r="A53" i="1"/>
  <c r="L52" i="1"/>
  <c r="J52" i="1"/>
  <c r="I52" i="1"/>
  <c r="H52" i="1"/>
  <c r="G52" i="1"/>
  <c r="F52" i="1"/>
  <c r="B43" i="1"/>
  <c r="A43" i="1"/>
  <c r="L42" i="1"/>
  <c r="B33" i="1"/>
  <c r="A33" i="1"/>
  <c r="L32" i="1"/>
  <c r="J32" i="1"/>
  <c r="I32" i="1"/>
  <c r="H32" i="1"/>
  <c r="G32" i="1"/>
  <c r="F32" i="1"/>
  <c r="B24" i="1"/>
  <c r="A24" i="1"/>
  <c r="L23" i="1"/>
  <c r="B14" i="1"/>
  <c r="A14" i="1"/>
  <c r="L13" i="1"/>
  <c r="J13" i="1"/>
  <c r="I13" i="1"/>
  <c r="H13" i="1"/>
  <c r="G13" i="1"/>
  <c r="L63" i="1" l="1"/>
  <c r="L43" i="1"/>
  <c r="L82" i="1"/>
  <c r="L24" i="1"/>
  <c r="H82" i="1"/>
  <c r="J82" i="1"/>
  <c r="I82" i="1"/>
  <c r="G82" i="1"/>
  <c r="F82" i="1"/>
  <c r="J63" i="1"/>
  <c r="I63" i="1"/>
  <c r="G63" i="1"/>
  <c r="H63" i="1"/>
  <c r="F63" i="1"/>
  <c r="J43" i="1"/>
  <c r="I43" i="1"/>
  <c r="H43" i="1"/>
  <c r="G43" i="1"/>
  <c r="F43" i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<sst xmlns="http://schemas.openxmlformats.org/spreadsheetml/2006/main" count="225" uniqueCount="74">
  <si>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</si>
  <si>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</si>
  <si>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</si>
  <si>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</si>
  <si>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</si>
  <si>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</si>
  <si>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</si>
  <si>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</si>
  <si>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</si>
  <si>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</si>
  <si>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</si>
  <si>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</si>
  <si>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</si>
  <si>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</si>
  <si>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</si>
  <si>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</si>
  <si>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</si>
  <si>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</si>
  <si>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</si>
  <si>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</si>
  <si>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</si>
  <si>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</si>
  <si>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</si>
  <si>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</si>
  <si>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</si>
  <si>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</si>
  <si>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</si>
  <si>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</si>
  <si>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</si>
  <si>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</si>
  <si>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</si>
  <si>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</si>
  <si>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</si>
  <si>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</si>
  <si>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</si>
  <si>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</si>
  <si>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</si>
  <si>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</si>
  <si>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"Корниловская СОШ"</t>
  </si>
  <si>
    <t>Компот из плодов ягод или ягод сушеных</t>
  </si>
  <si>
    <t>Булочка сдобная</t>
  </si>
  <si>
    <t>Салат из свежих помидор</t>
  </si>
  <si>
    <t>Салат картофельный с зеленым горошком</t>
  </si>
  <si>
    <t>Каша гречневая куры отварные</t>
  </si>
  <si>
    <t>Хлеб пшеничный</t>
  </si>
  <si>
    <t>сладкое</t>
  </si>
  <si>
    <t xml:space="preserve">сладкое </t>
  </si>
  <si>
    <t>Сок фруктовый</t>
  </si>
  <si>
    <t>Рожки отварные, шницель</t>
  </si>
  <si>
    <t>яблоко</t>
  </si>
  <si>
    <t>компот из плодов ягод или ягод сушеных</t>
  </si>
  <si>
    <t>Рожки отварные котлета мясная</t>
  </si>
  <si>
    <t>Какао на сгущенном молоке</t>
  </si>
  <si>
    <t>Салат из свежих огурцов</t>
  </si>
  <si>
    <t>плов с курицей</t>
  </si>
  <si>
    <t>кофейный напиток на молоке</t>
  </si>
  <si>
    <t>банан</t>
  </si>
  <si>
    <t>Картофельное пюре, котлета мясная</t>
  </si>
  <si>
    <t>какао с молоком</t>
  </si>
  <si>
    <t>Каша пшенная, котлета мясная</t>
  </si>
  <si>
    <t>салат с моркови и кукурузой</t>
  </si>
  <si>
    <t>рассольник  ленинградский</t>
  </si>
  <si>
    <t>пицца "детская"</t>
  </si>
  <si>
    <t>яблочно-лимонный</t>
  </si>
  <si>
    <t>винегрет с фасолью</t>
  </si>
  <si>
    <t>картофельное пюре, рыба аппетитная</t>
  </si>
  <si>
    <t>чай с сахаром</t>
  </si>
  <si>
    <t>салат из моркови с кукурузой</t>
  </si>
  <si>
    <t>свекла тушеная с фасолью</t>
  </si>
  <si>
    <t>пюре гороховое, котлета мясная</t>
  </si>
  <si>
    <t>компот из сухофруктов</t>
  </si>
  <si>
    <t>булочка веснушка</t>
  </si>
  <si>
    <t>каша ячневая, котлета мясная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</si>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</sst>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2" fillId="2" borderId="24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94" sqref="P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7.399999999999999" x14ac:dyDescent="0.25">
      <c r="A2" s="32" t="s">
        <v>5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2024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43</v>
      </c>
      <c r="F6" s="37">
        <v>260</v>
      </c>
      <c r="G6" s="37">
        <v>26.6</v>
      </c>
      <c r="H6" s="37">
        <v>21.3</v>
      </c>
      <c r="I6" s="37">
        <v>59.3</v>
      </c>
      <c r="J6" s="37">
        <v>540</v>
      </c>
      <c r="K6" s="38">
        <v>173</v>
      </c>
      <c r="L6" s="37">
        <v>45.78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39"/>
      <c r="F8" s="40">
        <v>40</v>
      </c>
      <c r="G8" s="40">
        <v>3.16</v>
      </c>
      <c r="H8" s="40">
        <v>0.4</v>
      </c>
      <c r="I8" s="40">
        <v>19.32</v>
      </c>
      <c r="J8" s="40">
        <v>93.52</v>
      </c>
      <c r="K8" s="41"/>
      <c r="L8" s="40">
        <v>3.4</v>
      </c>
    </row>
    <row r="9" spans="1:12" ht="14.4" x14ac:dyDescent="0.3">
      <c r="A9" s="23"/>
      <c r="B9" s="15"/>
      <c r="C9" s="11"/>
      <c r="D9" s="7" t="s">
        <v>23</v>
      </c>
      <c r="E9" s="39" t="s">
        <v>49</v>
      </c>
      <c r="F9" s="40">
        <v>100</v>
      </c>
      <c r="G9" s="40">
        <v>0.26</v>
      </c>
      <c r="H9" s="40">
        <v>0.17</v>
      </c>
      <c r="I9" s="40">
        <v>13.81</v>
      </c>
      <c r="J9" s="40">
        <v>47</v>
      </c>
      <c r="K9" s="41"/>
      <c r="L9" s="40">
        <v>12.7</v>
      </c>
    </row>
    <row r="10" spans="1:12" ht="14.4" x14ac:dyDescent="0.3">
      <c r="A10" s="23"/>
      <c r="B10" s="15"/>
      <c r="C10" s="11"/>
      <c r="D10" s="7" t="s">
        <v>21</v>
      </c>
      <c r="E10" s="39" t="s">
        <v>50</v>
      </c>
      <c r="F10" s="40">
        <v>200</v>
      </c>
      <c r="G10" s="40">
        <v>1.3</v>
      </c>
      <c r="H10" s="40">
        <v>0.1</v>
      </c>
      <c r="I10" s="40">
        <v>32.4</v>
      </c>
      <c r="J10" s="40">
        <v>130</v>
      </c>
      <c r="K10" s="41">
        <v>293</v>
      </c>
      <c r="L10" s="40">
        <v>8.9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>SUM(G6:G12)</f>
        <v>31.320000000000004</v>
      </c>
      <c r="H13" s="19">
        <f>SUM(H6:H12)</f>
        <v>21.970000000000002</v>
      </c>
      <c r="I13" s="19">
        <f>SUM(I6:I12)</f>
        <v>124.83000000000001</v>
      </c>
      <c r="J13" s="19">
        <f>SUM(J6:J12)</f>
        <v>810.52</v>
      </c>
      <c r="K13" s="25"/>
      <c r="L13" s="19">
        <f>SUM(L6:L12)</f>
        <v>70.78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51"/>
      <c r="E14" s="48"/>
      <c r="F14" s="48"/>
      <c r="G14" s="48"/>
      <c r="H14" s="48"/>
      <c r="I14" s="48"/>
      <c r="J14" s="48"/>
      <c r="K14" s="48"/>
      <c r="L14" s="52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f t="shared" ref="L23" si="0">SUM(L14:L22)</f>
        <v>0</v>
      </c>
    </row>
    <row r="24" spans="1:12" ht="15.75" customHeight="1" thickBot="1" x14ac:dyDescent="0.3">
      <c r="A24" s="27">
        <f>A6</f>
        <v>1</v>
      </c>
      <c r="B24" s="28">
        <f>B6</f>
        <v>1</v>
      </c>
      <c r="C24" s="57" t="s">
        <v>4</v>
      </c>
      <c r="D24" s="58"/>
      <c r="E24" s="29"/>
      <c r="F24" s="30">
        <f>F13+F23</f>
        <v>600</v>
      </c>
      <c r="G24" s="30">
        <f t="shared" ref="G24" si="1">G13+G23</f>
        <v>31.320000000000004</v>
      </c>
      <c r="H24" s="30">
        <f t="shared" ref="H24" si="2">H13+H23</f>
        <v>21.970000000000002</v>
      </c>
      <c r="I24" s="30">
        <f t="shared" ref="I24" si="3">I13+I23</f>
        <v>124.83000000000001</v>
      </c>
      <c r="J24" s="30">
        <f t="shared" ref="J24:L24" si="4">J13+J23</f>
        <v>810.52</v>
      </c>
      <c r="K24" s="30"/>
      <c r="L24" s="30">
        <f t="shared" si="4"/>
        <v>70.78</v>
      </c>
    </row>
    <row r="25" spans="1:12" ht="14.4" x14ac:dyDescent="0.3">
      <c r="A25" s="20">
        <v>1</v>
      </c>
      <c r="B25" s="21">
        <v>2</v>
      </c>
      <c r="C25" s="22" t="s">
        <v>19</v>
      </c>
      <c r="D25" s="5" t="s">
        <v>20</v>
      </c>
      <c r="E25" s="39" t="s">
        <v>51</v>
      </c>
      <c r="F25" s="40">
        <v>260</v>
      </c>
      <c r="G25" s="40">
        <v>22.8</v>
      </c>
      <c r="H25" s="40">
        <v>19.2</v>
      </c>
      <c r="I25" s="40">
        <v>53.3</v>
      </c>
      <c r="J25" s="40">
        <v>482</v>
      </c>
      <c r="K25" s="41">
        <v>212</v>
      </c>
      <c r="L25" s="55">
        <v>46</v>
      </c>
    </row>
    <row r="26" spans="1:12" ht="14.4" x14ac:dyDescent="0.3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6"/>
    </row>
    <row r="27" spans="1:12" ht="14.4" x14ac:dyDescent="0.3">
      <c r="A27" s="23"/>
      <c r="B27" s="15"/>
      <c r="C27" s="11"/>
      <c r="D27" s="7" t="s">
        <v>21</v>
      </c>
      <c r="E27" s="39" t="s">
        <v>52</v>
      </c>
      <c r="F27" s="40">
        <v>200</v>
      </c>
      <c r="G27" s="40">
        <v>3.5</v>
      </c>
      <c r="H27" s="40">
        <v>3.4</v>
      </c>
      <c r="I27" s="40">
        <v>19.600000000000001</v>
      </c>
      <c r="J27" s="40">
        <v>120</v>
      </c>
      <c r="K27" s="41">
        <v>290</v>
      </c>
      <c r="L27" s="56">
        <v>6</v>
      </c>
    </row>
    <row r="28" spans="1:12" ht="14.4" x14ac:dyDescent="0.3">
      <c r="A28" s="23"/>
      <c r="B28" s="15"/>
      <c r="C28" s="11"/>
      <c r="D28" s="7" t="s">
        <v>22</v>
      </c>
      <c r="E28" s="39" t="s">
        <v>44</v>
      </c>
      <c r="F28" s="52">
        <v>40</v>
      </c>
      <c r="G28" s="52">
        <v>3.16</v>
      </c>
      <c r="H28" s="52">
        <v>0.4</v>
      </c>
      <c r="I28" s="52">
        <v>19.32</v>
      </c>
      <c r="J28" s="52">
        <v>94</v>
      </c>
      <c r="K28" s="41">
        <v>3</v>
      </c>
      <c r="L28" s="56">
        <v>3.4</v>
      </c>
    </row>
    <row r="29" spans="1:12" ht="14.4" x14ac:dyDescent="0.3">
      <c r="A29" s="23"/>
      <c r="B29" s="15"/>
      <c r="C29" s="11"/>
      <c r="D29" s="7" t="s">
        <v>25</v>
      </c>
      <c r="E29" s="39" t="s">
        <v>53</v>
      </c>
      <c r="F29" s="40">
        <v>100</v>
      </c>
      <c r="G29" s="40">
        <v>0.8</v>
      </c>
      <c r="H29" s="40">
        <v>4.5</v>
      </c>
      <c r="I29" s="40">
        <v>3</v>
      </c>
      <c r="J29" s="40">
        <v>55</v>
      </c>
      <c r="K29" s="41">
        <v>14</v>
      </c>
      <c r="L29" s="56">
        <v>5.78</v>
      </c>
    </row>
    <row r="30" spans="1:12" ht="14.4" x14ac:dyDescent="0.3">
      <c r="A30" s="23"/>
      <c r="B30" s="15"/>
      <c r="C30" s="11"/>
      <c r="D30" s="7" t="s">
        <v>45</v>
      </c>
      <c r="E30" s="39" t="s">
        <v>40</v>
      </c>
      <c r="F30" s="40">
        <v>100</v>
      </c>
      <c r="G30" s="40">
        <v>7</v>
      </c>
      <c r="H30" s="40">
        <v>12</v>
      </c>
      <c r="I30" s="40">
        <v>55</v>
      </c>
      <c r="J30" s="40">
        <v>358</v>
      </c>
      <c r="K30" s="41">
        <v>273</v>
      </c>
      <c r="L30" s="56">
        <v>13</v>
      </c>
    </row>
    <row r="31" spans="1:12" ht="14.4" x14ac:dyDescent="0.3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24"/>
      <c r="B32" s="17"/>
      <c r="C32" s="8"/>
      <c r="D32" s="18" t="s">
        <v>32</v>
      </c>
      <c r="E32" s="9"/>
      <c r="F32" s="19">
        <f>SUM(F25:F31)</f>
        <v>700</v>
      </c>
      <c r="G32" s="19">
        <f>SUM(G25:G31)</f>
        <v>37.260000000000005</v>
      </c>
      <c r="H32" s="19">
        <f>SUM(H25:H31)</f>
        <v>39.5</v>
      </c>
      <c r="I32" s="19">
        <f>SUM(I25:I31)</f>
        <v>150.22</v>
      </c>
      <c r="J32" s="19">
        <f>SUM(J25:J31)</f>
        <v>1109</v>
      </c>
      <c r="K32" s="25"/>
      <c r="L32" s="19">
        <f>SUM(L25:L31)</f>
        <v>74.180000000000007</v>
      </c>
    </row>
    <row r="33" spans="1:12" ht="14.4" x14ac:dyDescent="0.3">
      <c r="A33" s="26">
        <f>A25</f>
        <v>1</v>
      </c>
      <c r="B33" s="13">
        <f>B25</f>
        <v>2</v>
      </c>
      <c r="C33" s="10" t="s">
        <v>24</v>
      </c>
      <c r="E33" s="48"/>
      <c r="F33" s="48"/>
      <c r="G33" s="48"/>
      <c r="H33" s="48"/>
      <c r="I33" s="48"/>
      <c r="J33" s="48"/>
      <c r="K33" s="48"/>
      <c r="L33" s="54"/>
    </row>
    <row r="34" spans="1:12" ht="14.4" x14ac:dyDescent="0.3">
      <c r="A34" s="23"/>
      <c r="B34" s="15"/>
      <c r="C34" s="11"/>
      <c r="D34" s="53" t="s">
        <v>26</v>
      </c>
      <c r="E34" s="48"/>
      <c r="F34" s="48"/>
      <c r="G34" s="48"/>
      <c r="H34" s="48"/>
      <c r="I34" s="48"/>
      <c r="J34" s="48"/>
      <c r="K34" s="48"/>
      <c r="L34" s="54"/>
    </row>
    <row r="35" spans="1:12" ht="14.4" x14ac:dyDescent="0.3">
      <c r="A35" s="23"/>
      <c r="B35" s="15"/>
      <c r="C35" s="11"/>
      <c r="D35" s="53" t="s">
        <v>27</v>
      </c>
      <c r="E35" s="49"/>
      <c r="F35" s="52"/>
      <c r="G35" s="52"/>
      <c r="H35" s="52"/>
      <c r="I35" s="52"/>
      <c r="J35" s="52"/>
      <c r="K35" s="52"/>
      <c r="L35" s="54"/>
    </row>
    <row r="36" spans="1:12" ht="14.4" x14ac:dyDescent="0.3">
      <c r="A36" s="23"/>
      <c r="B36" s="15"/>
      <c r="C36" s="11"/>
      <c r="E36" s="48"/>
      <c r="F36" s="48"/>
      <c r="G36" s="48"/>
      <c r="H36" s="48"/>
      <c r="I36" s="48"/>
      <c r="J36" s="48"/>
      <c r="K36" s="48"/>
      <c r="L36" s="54"/>
    </row>
    <row r="37" spans="1:12" ht="14.4" x14ac:dyDescent="0.3">
      <c r="A37" s="23"/>
      <c r="B37" s="15"/>
      <c r="C37" s="11"/>
      <c r="D37" s="53" t="s">
        <v>29</v>
      </c>
      <c r="E37" s="48"/>
      <c r="F37" s="48"/>
      <c r="G37" s="48"/>
      <c r="H37" s="48"/>
      <c r="I37" s="48"/>
      <c r="J37" s="48"/>
      <c r="K37" s="48"/>
      <c r="L37" s="54"/>
    </row>
    <row r="38" spans="1:12" ht="14.4" x14ac:dyDescent="0.3">
      <c r="A38" s="23"/>
      <c r="B38" s="15"/>
      <c r="C38" s="11"/>
      <c r="D38" s="53" t="s">
        <v>30</v>
      </c>
      <c r="E38" s="49"/>
      <c r="F38" s="48"/>
      <c r="G38" s="48"/>
      <c r="H38" s="48"/>
      <c r="I38" s="48"/>
      <c r="J38" s="48"/>
      <c r="K38" s="52"/>
      <c r="L38" s="54"/>
    </row>
    <row r="39" spans="1:12" ht="14.4" x14ac:dyDescent="0.3">
      <c r="A39" s="23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23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23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24"/>
      <c r="B42" s="17"/>
      <c r="C42" s="8"/>
      <c r="D42" s="18" t="s">
        <v>32</v>
      </c>
      <c r="E42" s="9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5"/>
      <c r="L42" s="19">
        <f t="shared" ref="L42" si="5">SUM(L33:L41)</f>
        <v>0</v>
      </c>
    </row>
    <row r="43" spans="1:12" ht="14.4" x14ac:dyDescent="0.25">
      <c r="A43" s="27">
        <f>A25</f>
        <v>1</v>
      </c>
      <c r="B43" s="28">
        <f>B25</f>
        <v>2</v>
      </c>
      <c r="C43" s="57" t="s">
        <v>4</v>
      </c>
      <c r="D43" s="58"/>
      <c r="E43" s="29"/>
      <c r="F43" s="30">
        <f>F32+F42</f>
        <v>700</v>
      </c>
      <c r="G43" s="30">
        <f t="shared" ref="G43" si="6">G32+G42</f>
        <v>37.260000000000005</v>
      </c>
      <c r="H43" s="30">
        <f t="shared" ref="H43" si="7">H32+H42</f>
        <v>39.5</v>
      </c>
      <c r="I43" s="30">
        <f t="shared" ref="I43" si="8">I32+I42</f>
        <v>150.22</v>
      </c>
      <c r="J43" s="30">
        <f t="shared" ref="J43:L43" si="9">J32+J42</f>
        <v>1109</v>
      </c>
      <c r="K43" s="30"/>
      <c r="L43" s="30">
        <f t="shared" si="9"/>
        <v>74.180000000000007</v>
      </c>
    </row>
    <row r="44" spans="1:12" ht="14.4" x14ac:dyDescent="0.3">
      <c r="A44" s="14">
        <v>1</v>
      </c>
      <c r="B44" s="15">
        <v>3</v>
      </c>
      <c r="C44" s="22" t="s">
        <v>19</v>
      </c>
      <c r="D44" s="5" t="s">
        <v>20</v>
      </c>
      <c r="E44" s="36" t="s">
        <v>54</v>
      </c>
      <c r="F44" s="37">
        <v>250</v>
      </c>
      <c r="G44" s="37">
        <v>38.4</v>
      </c>
      <c r="H44" s="37">
        <v>47.5</v>
      </c>
      <c r="I44" s="37">
        <v>40.200000000000003</v>
      </c>
      <c r="J44" s="37">
        <v>745</v>
      </c>
      <c r="K44" s="38">
        <v>131</v>
      </c>
      <c r="L44" s="55">
        <v>41</v>
      </c>
    </row>
    <row r="45" spans="1:12" ht="14.4" x14ac:dyDescent="0.3">
      <c r="A45" s="14"/>
      <c r="B45" s="15"/>
      <c r="C45" s="11"/>
      <c r="D45" s="6" t="s">
        <v>45</v>
      </c>
      <c r="E45" s="39" t="s">
        <v>56</v>
      </c>
      <c r="F45" s="40">
        <v>100</v>
      </c>
      <c r="G45" s="40">
        <v>0</v>
      </c>
      <c r="H45" s="40">
        <v>0</v>
      </c>
      <c r="I45" s="40">
        <v>10</v>
      </c>
      <c r="J45" s="40">
        <v>47</v>
      </c>
      <c r="K45" s="41"/>
      <c r="L45" s="56">
        <v>15.38</v>
      </c>
    </row>
    <row r="46" spans="1:12" ht="14.4" x14ac:dyDescent="0.3">
      <c r="A46" s="14"/>
      <c r="B46" s="15"/>
      <c r="C46" s="11"/>
      <c r="D46" s="7" t="s">
        <v>21</v>
      </c>
      <c r="E46" s="39" t="s">
        <v>55</v>
      </c>
      <c r="F46" s="40">
        <v>200</v>
      </c>
      <c r="G46" s="40">
        <v>3.2</v>
      </c>
      <c r="H46" s="40">
        <v>2.8</v>
      </c>
      <c r="I46" s="40">
        <v>18.5</v>
      </c>
      <c r="J46" s="40">
        <v>109</v>
      </c>
      <c r="K46" s="41">
        <v>287</v>
      </c>
      <c r="L46" s="56">
        <v>6</v>
      </c>
    </row>
    <row r="47" spans="1:12" ht="14.4" x14ac:dyDescent="0.3">
      <c r="A47" s="14"/>
      <c r="B47" s="15"/>
      <c r="C47" s="11"/>
      <c r="D47" s="7" t="s">
        <v>22</v>
      </c>
      <c r="E47" s="39" t="s">
        <v>44</v>
      </c>
      <c r="F47" s="52">
        <v>40</v>
      </c>
      <c r="G47" s="52">
        <v>3.16</v>
      </c>
      <c r="H47" s="52">
        <v>0.4</v>
      </c>
      <c r="I47" s="52">
        <v>19.32</v>
      </c>
      <c r="J47" s="52">
        <v>93.52</v>
      </c>
      <c r="K47" s="41">
        <v>3</v>
      </c>
      <c r="L47" s="56">
        <v>3.4</v>
      </c>
    </row>
    <row r="48" spans="1:12" ht="14.4" x14ac:dyDescent="0.3">
      <c r="A48" s="14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56"/>
    </row>
    <row r="49" spans="1:12" ht="14.4" x14ac:dyDescent="0.3">
      <c r="A49" s="14"/>
      <c r="B49" s="15"/>
      <c r="C49" s="11"/>
      <c r="D49" s="7" t="s">
        <v>25</v>
      </c>
      <c r="E49" s="39" t="s">
        <v>68</v>
      </c>
      <c r="F49" s="40">
        <v>180</v>
      </c>
      <c r="G49" s="40">
        <v>2.7</v>
      </c>
      <c r="H49" s="40">
        <v>4.7</v>
      </c>
      <c r="I49" s="40">
        <v>38.5</v>
      </c>
      <c r="J49" s="40">
        <v>200</v>
      </c>
      <c r="K49" s="41">
        <v>146</v>
      </c>
      <c r="L49" s="56">
        <v>5</v>
      </c>
    </row>
    <row r="50" spans="1:12" ht="14.4" x14ac:dyDescent="0.3">
      <c r="A50" s="14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14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4.4" x14ac:dyDescent="0.3">
      <c r="A52" s="16"/>
      <c r="B52" s="17"/>
      <c r="C52" s="8"/>
      <c r="D52" s="18" t="s">
        <v>32</v>
      </c>
      <c r="E52" s="9"/>
      <c r="F52" s="19">
        <f>SUM(F44:F51)</f>
        <v>770</v>
      </c>
      <c r="G52" s="19">
        <f t="shared" ref="G52:J52" si="10">SUM(G44:G51)</f>
        <v>47.460000000000008</v>
      </c>
      <c r="H52" s="19">
        <f t="shared" si="10"/>
        <v>55.4</v>
      </c>
      <c r="I52" s="19">
        <f t="shared" si="10"/>
        <v>126.52000000000001</v>
      </c>
      <c r="J52" s="19">
        <f t="shared" si="10"/>
        <v>1194.52</v>
      </c>
      <c r="K52" s="25"/>
      <c r="L52" s="19">
        <f t="shared" ref="L52" si="11">SUM(L44:L51)</f>
        <v>70.78</v>
      </c>
    </row>
    <row r="53" spans="1:12" ht="14.4" x14ac:dyDescent="0.3">
      <c r="A53" s="13">
        <f>A44</f>
        <v>1</v>
      </c>
      <c r="B53" s="13">
        <f>B44</f>
        <v>3</v>
      </c>
      <c r="C53" s="10" t="s">
        <v>24</v>
      </c>
      <c r="D53" s="51"/>
      <c r="E53" s="48"/>
      <c r="F53" s="48"/>
      <c r="G53" s="48"/>
      <c r="H53" s="48"/>
      <c r="I53" s="48"/>
      <c r="J53" s="48"/>
      <c r="K53" s="48"/>
      <c r="L53" s="40"/>
    </row>
    <row r="54" spans="1:12" ht="14.4" x14ac:dyDescent="0.3">
      <c r="A54" s="14"/>
      <c r="B54" s="15"/>
      <c r="C54" s="11"/>
      <c r="D54" s="7" t="s">
        <v>26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14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14"/>
      <c r="B56" s="15"/>
      <c r="C56" s="11"/>
      <c r="D56" s="7" t="s">
        <v>28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14"/>
      <c r="B57" s="15"/>
      <c r="C57" s="11"/>
      <c r="D57" s="7" t="s">
        <v>29</v>
      </c>
      <c r="E57" s="48"/>
      <c r="F57" s="48"/>
      <c r="G57" s="48"/>
      <c r="H57" s="48"/>
      <c r="I57" s="48"/>
      <c r="J57" s="48"/>
      <c r="K57" s="48"/>
      <c r="L57" s="40"/>
    </row>
    <row r="58" spans="1:12" ht="14.4" x14ac:dyDescent="0.3">
      <c r="A58" s="14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14"/>
      <c r="B59" s="15"/>
      <c r="C59" s="11"/>
      <c r="D59" s="7" t="s">
        <v>31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14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14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16"/>
      <c r="B62" s="17"/>
      <c r="C62" s="8"/>
      <c r="D62" s="18" t="s">
        <v>32</v>
      </c>
      <c r="E62" s="9"/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5"/>
      <c r="L62" s="19">
        <f t="shared" ref="L62" si="12">SUM(L53:L61)</f>
        <v>0</v>
      </c>
    </row>
    <row r="63" spans="1:12" ht="14.4" x14ac:dyDescent="0.25">
      <c r="A63" s="31">
        <f>A44</f>
        <v>1</v>
      </c>
      <c r="B63" s="31">
        <f>B44</f>
        <v>3</v>
      </c>
      <c r="C63" s="57" t="s">
        <v>4</v>
      </c>
      <c r="D63" s="58"/>
      <c r="E63" s="29"/>
      <c r="F63" s="30">
        <f>F52+F62</f>
        <v>770</v>
      </c>
      <c r="G63" s="30">
        <f t="shared" ref="G63" si="13">G52+G62</f>
        <v>47.460000000000008</v>
      </c>
      <c r="H63" s="30">
        <f t="shared" ref="H63" si="14">H52+H62</f>
        <v>55.4</v>
      </c>
      <c r="I63" s="30">
        <f t="shared" ref="I63" si="15">I52+I62</f>
        <v>126.52000000000001</v>
      </c>
      <c r="J63" s="30">
        <f t="shared" ref="J63:L63" si="16">J52+J62</f>
        <v>1194.52</v>
      </c>
      <c r="K63" s="30"/>
      <c r="L63" s="30">
        <f t="shared" si="16"/>
        <v>70.78</v>
      </c>
    </row>
    <row r="64" spans="1:12" ht="14.4" x14ac:dyDescent="0.3">
      <c r="A64" s="20">
        <v>1</v>
      </c>
      <c r="B64" s="21">
        <v>4</v>
      </c>
      <c r="C64" s="22" t="s">
        <v>19</v>
      </c>
      <c r="D64" s="5" t="s">
        <v>20</v>
      </c>
      <c r="E64" s="36" t="s">
        <v>57</v>
      </c>
      <c r="F64" s="37">
        <v>260</v>
      </c>
      <c r="G64" s="37">
        <v>12.9</v>
      </c>
      <c r="H64" s="37">
        <v>18.899999999999999</v>
      </c>
      <c r="I64" s="37">
        <v>34.700000000000003</v>
      </c>
      <c r="J64" s="37">
        <v>363</v>
      </c>
      <c r="K64" s="38">
        <v>138</v>
      </c>
      <c r="L64" s="55">
        <v>45</v>
      </c>
    </row>
    <row r="65" spans="1:12" ht="14.4" x14ac:dyDescent="0.3">
      <c r="A65" s="23"/>
      <c r="B65" s="15"/>
      <c r="C65" s="11"/>
      <c r="D65" s="7" t="s">
        <v>21</v>
      </c>
      <c r="E65" s="39" t="s">
        <v>58</v>
      </c>
      <c r="F65" s="40">
        <v>200</v>
      </c>
      <c r="G65" s="40">
        <v>3.6</v>
      </c>
      <c r="H65" s="40">
        <v>3.3</v>
      </c>
      <c r="I65" s="40">
        <v>13.7</v>
      </c>
      <c r="J65" s="40">
        <v>98</v>
      </c>
      <c r="K65" s="41">
        <v>298</v>
      </c>
      <c r="L65" s="56">
        <v>5</v>
      </c>
    </row>
    <row r="66" spans="1:12" ht="15.75" customHeight="1" x14ac:dyDescent="0.3">
      <c r="A66" s="23"/>
      <c r="B66" s="15"/>
      <c r="C66" s="11"/>
      <c r="D66" s="7" t="s">
        <v>22</v>
      </c>
      <c r="E66" s="39" t="s">
        <v>44</v>
      </c>
      <c r="F66" s="40">
        <v>40</v>
      </c>
      <c r="G66" s="40">
        <v>3.16</v>
      </c>
      <c r="H66" s="40">
        <v>0.4</v>
      </c>
      <c r="I66" s="40">
        <v>19.32</v>
      </c>
      <c r="J66" s="40">
        <v>93.52</v>
      </c>
      <c r="K66" s="41"/>
      <c r="L66" s="56">
        <v>3.4</v>
      </c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7" t="s">
        <v>25</v>
      </c>
      <c r="E68" s="39" t="s">
        <v>41</v>
      </c>
      <c r="F68" s="40">
        <v>100</v>
      </c>
      <c r="G68" s="40">
        <v>0.9</v>
      </c>
      <c r="H68" s="40">
        <v>4.5</v>
      </c>
      <c r="I68" s="40">
        <v>4.5</v>
      </c>
      <c r="J68" s="40">
        <v>63</v>
      </c>
      <c r="K68" s="41">
        <v>13</v>
      </c>
      <c r="L68" s="40">
        <v>17.38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4" x14ac:dyDescent="0.3">
      <c r="A71" s="24"/>
      <c r="B71" s="17"/>
      <c r="C71" s="8"/>
      <c r="D71" s="18" t="s">
        <v>32</v>
      </c>
      <c r="E71" s="9"/>
      <c r="F71" s="19">
        <f>SUM(F64:F70)</f>
        <v>600</v>
      </c>
      <c r="G71" s="19">
        <f>SUM(G64:G70)</f>
        <v>20.56</v>
      </c>
      <c r="H71" s="19">
        <f>SUM(H64:H70)</f>
        <v>27.099999999999998</v>
      </c>
      <c r="I71" s="19">
        <f>SUM(I64:I70)</f>
        <v>72.22</v>
      </c>
      <c r="J71" s="19">
        <f>SUM(J64:J70)</f>
        <v>617.52</v>
      </c>
      <c r="K71" s="25"/>
      <c r="L71" s="19">
        <f>SUM(L64:L70)</f>
        <v>70.78</v>
      </c>
    </row>
    <row r="72" spans="1:12" ht="14.4" x14ac:dyDescent="0.3">
      <c r="A72" s="26">
        <f>A64</f>
        <v>1</v>
      </c>
      <c r="B72" s="13">
        <f>B64</f>
        <v>4</v>
      </c>
      <c r="C72" s="10" t="s">
        <v>24</v>
      </c>
      <c r="D72" s="50"/>
      <c r="E72" s="48"/>
      <c r="F72" s="48"/>
      <c r="G72" s="48"/>
      <c r="H72" s="48"/>
      <c r="I72" s="48"/>
      <c r="J72" s="48"/>
      <c r="K72" s="48"/>
      <c r="L72" s="40"/>
    </row>
    <row r="73" spans="1:12" ht="14.4" x14ac:dyDescent="0.3">
      <c r="A73" s="23"/>
      <c r="B73" s="15"/>
      <c r="C73" s="11"/>
      <c r="D73" s="7" t="s">
        <v>26</v>
      </c>
      <c r="E73" s="49"/>
      <c r="F73" s="52"/>
      <c r="G73" s="52"/>
      <c r="H73" s="52"/>
      <c r="I73" s="52"/>
      <c r="J73" s="52"/>
      <c r="K73" s="52"/>
      <c r="L73" s="54"/>
    </row>
    <row r="74" spans="1:12" ht="14.4" x14ac:dyDescent="0.3">
      <c r="A74" s="23"/>
      <c r="B74" s="15"/>
      <c r="C74" s="11"/>
      <c r="D74" s="7" t="s">
        <v>27</v>
      </c>
      <c r="E74" s="49"/>
      <c r="F74" s="52"/>
      <c r="G74" s="52"/>
      <c r="H74" s="52"/>
      <c r="I74" s="52"/>
      <c r="J74" s="52"/>
      <c r="K74" s="52"/>
      <c r="L74" s="54"/>
    </row>
    <row r="75" spans="1:12" ht="14.4" x14ac:dyDescent="0.3">
      <c r="A75" s="23"/>
      <c r="B75" s="15"/>
      <c r="C75" s="11"/>
      <c r="D75" s="7" t="s">
        <v>28</v>
      </c>
      <c r="E75" s="49"/>
      <c r="F75" s="52"/>
      <c r="G75" s="52"/>
      <c r="H75" s="52"/>
      <c r="I75" s="52"/>
      <c r="J75" s="52"/>
      <c r="K75" s="52"/>
      <c r="L75" s="54"/>
    </row>
    <row r="76" spans="1:12" ht="14.4" x14ac:dyDescent="0.3">
      <c r="A76" s="23"/>
      <c r="B76" s="15"/>
      <c r="C76" s="11"/>
      <c r="D76" s="7" t="s">
        <v>29</v>
      </c>
      <c r="E76" s="49"/>
      <c r="F76" s="52"/>
      <c r="G76" s="52"/>
      <c r="H76" s="52"/>
      <c r="I76" s="52"/>
      <c r="J76" s="52"/>
      <c r="K76" s="52"/>
      <c r="L76" s="54"/>
    </row>
    <row r="77" spans="1:12" ht="14.4" x14ac:dyDescent="0.3">
      <c r="A77" s="23"/>
      <c r="B77" s="15"/>
      <c r="C77" s="11"/>
      <c r="D77" s="7" t="s">
        <v>30</v>
      </c>
      <c r="E77" s="49"/>
      <c r="F77" s="48"/>
      <c r="G77" s="48"/>
      <c r="H77" s="48"/>
      <c r="I77" s="48"/>
      <c r="J77" s="48"/>
      <c r="K77" s="52"/>
      <c r="L77" s="54"/>
    </row>
    <row r="78" spans="1:12" ht="14.4" x14ac:dyDescent="0.3">
      <c r="A78" s="23"/>
      <c r="B78" s="15"/>
      <c r="C78" s="11"/>
      <c r="D78" s="7" t="s">
        <v>31</v>
      </c>
      <c r="E78" s="49"/>
      <c r="F78" s="52"/>
      <c r="G78" s="52"/>
      <c r="H78" s="52"/>
      <c r="I78" s="52"/>
      <c r="J78" s="52"/>
      <c r="K78" s="52"/>
      <c r="L78" s="54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4"/>
      <c r="B81" s="17"/>
      <c r="C81" s="8"/>
      <c r="D81" s="18" t="s">
        <v>32</v>
      </c>
      <c r="E81" s="9"/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5"/>
      <c r="L81" s="19">
        <f t="shared" ref="L81" si="17">SUM(L72:L80)</f>
        <v>0</v>
      </c>
    </row>
    <row r="82" spans="1:12" ht="15" thickBot="1" x14ac:dyDescent="0.3">
      <c r="A82" s="27">
        <f>A64</f>
        <v>1</v>
      </c>
      <c r="B82" s="28">
        <f>B64</f>
        <v>4</v>
      </c>
      <c r="C82" s="57" t="s">
        <v>4</v>
      </c>
      <c r="D82" s="58"/>
      <c r="E82" s="29"/>
      <c r="F82" s="30">
        <f>F71+F81</f>
        <v>600</v>
      </c>
      <c r="G82" s="30">
        <f t="shared" ref="G82" si="18">G71+G81</f>
        <v>20.56</v>
      </c>
      <c r="H82" s="30">
        <f t="shared" ref="H82" si="19">H71+H81</f>
        <v>27.099999999999998</v>
      </c>
      <c r="I82" s="30">
        <f t="shared" ref="I82" si="20">I71+I81</f>
        <v>72.22</v>
      </c>
      <c r="J82" s="30">
        <f t="shared" ref="J82:L82" si="21">J71+J81</f>
        <v>617.52</v>
      </c>
      <c r="K82" s="30"/>
      <c r="L82" s="30">
        <f t="shared" si="21"/>
        <v>70.78</v>
      </c>
    </row>
    <row r="83" spans="1:12" ht="14.4" x14ac:dyDescent="0.3">
      <c r="A83" s="20">
        <v>2</v>
      </c>
      <c r="B83" s="21">
        <v>5</v>
      </c>
      <c r="C83" s="22" t="s">
        <v>19</v>
      </c>
      <c r="D83" s="5" t="s">
        <v>20</v>
      </c>
      <c r="E83" s="39" t="s">
        <v>59</v>
      </c>
      <c r="F83" s="40">
        <v>260</v>
      </c>
      <c r="G83" s="40">
        <v>24</v>
      </c>
      <c r="H83" s="40">
        <v>20.8</v>
      </c>
      <c r="I83" s="40">
        <v>57.5</v>
      </c>
      <c r="J83" s="40">
        <v>518</v>
      </c>
      <c r="K83" s="41">
        <v>176</v>
      </c>
      <c r="L83" s="55">
        <v>49.29</v>
      </c>
    </row>
    <row r="84" spans="1:12" ht="14.4" x14ac:dyDescent="0.3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56"/>
    </row>
    <row r="85" spans="1:12" ht="14.4" x14ac:dyDescent="0.3">
      <c r="A85" s="23"/>
      <c r="B85" s="15"/>
      <c r="C85" s="11"/>
      <c r="D85" s="7" t="s">
        <v>29</v>
      </c>
      <c r="E85" s="39" t="s">
        <v>47</v>
      </c>
      <c r="F85" s="40">
        <v>200</v>
      </c>
      <c r="G85" s="40">
        <v>1</v>
      </c>
      <c r="H85" s="40">
        <v>0</v>
      </c>
      <c r="I85" s="40">
        <v>25.4</v>
      </c>
      <c r="J85" s="40">
        <v>110</v>
      </c>
      <c r="K85" s="41">
        <v>283</v>
      </c>
      <c r="L85" s="56">
        <v>14.2</v>
      </c>
    </row>
    <row r="86" spans="1:12" ht="14.4" x14ac:dyDescent="0.3">
      <c r="A86" s="23"/>
      <c r="B86" s="15"/>
      <c r="C86" s="11"/>
      <c r="D86" s="7" t="s">
        <v>22</v>
      </c>
      <c r="E86" s="39" t="s">
        <v>44</v>
      </c>
      <c r="F86" s="40">
        <v>40</v>
      </c>
      <c r="G86" s="40">
        <v>3.16</v>
      </c>
      <c r="H86" s="40">
        <v>0.4</v>
      </c>
      <c r="I86" s="40">
        <v>19.32</v>
      </c>
      <c r="J86" s="40">
        <v>93.52</v>
      </c>
      <c r="K86" s="41"/>
      <c r="L86" s="56">
        <v>3.4</v>
      </c>
    </row>
    <row r="87" spans="1:12" ht="14.4" x14ac:dyDescent="0.3">
      <c r="A87" s="23"/>
      <c r="B87" s="15"/>
      <c r="C87" s="11"/>
      <c r="D87" s="7" t="s">
        <v>23</v>
      </c>
      <c r="E87" s="39"/>
      <c r="F87" s="40"/>
      <c r="G87" s="40"/>
      <c r="H87" s="40"/>
      <c r="I87" s="40"/>
      <c r="J87" s="40"/>
      <c r="K87" s="41"/>
      <c r="L87" s="56"/>
    </row>
    <row r="88" spans="1:12" ht="14.4" x14ac:dyDescent="0.3">
      <c r="A88" s="23"/>
      <c r="B88" s="15"/>
      <c r="C88" s="11"/>
      <c r="D88" s="7" t="s">
        <v>25</v>
      </c>
      <c r="E88" s="39" t="s">
        <v>60</v>
      </c>
      <c r="F88" s="40">
        <v>80</v>
      </c>
      <c r="G88" s="40">
        <v>0.8</v>
      </c>
      <c r="H88" s="40">
        <v>3.6</v>
      </c>
      <c r="I88" s="40">
        <v>11.6</v>
      </c>
      <c r="J88" s="40">
        <v>80</v>
      </c>
      <c r="K88" s="41">
        <v>17</v>
      </c>
      <c r="L88" s="56">
        <v>3.89</v>
      </c>
    </row>
    <row r="89" spans="1:12" ht="14.4" x14ac:dyDescent="0.3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4.4" x14ac:dyDescent="0.3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.75" customHeight="1" x14ac:dyDescent="0.3">
      <c r="A91" s="24"/>
      <c r="B91" s="17"/>
      <c r="C91" s="8"/>
      <c r="D91" s="18" t="s">
        <v>32</v>
      </c>
      <c r="E91" s="9"/>
      <c r="F91" s="19">
        <f>SUM(F83:F90)</f>
        <v>580</v>
      </c>
      <c r="G91" s="19">
        <f>SUM(G83:G90)</f>
        <v>28.96</v>
      </c>
      <c r="H91" s="19">
        <f>SUM(H83:H90)</f>
        <v>24.8</v>
      </c>
      <c r="I91" s="19">
        <f>SUM(I83:I90)</f>
        <v>113.82</v>
      </c>
      <c r="J91" s="19">
        <f>SUM(J83:J90)</f>
        <v>801.52</v>
      </c>
      <c r="K91" s="25"/>
      <c r="L91" s="19">
        <f t="shared" ref="L91" si="22">SUM(L83:L90)</f>
        <v>70.78</v>
      </c>
    </row>
    <row r="92" spans="1:12" ht="14.4" x14ac:dyDescent="0.3">
      <c r="A92" s="26">
        <f>A83</f>
        <v>2</v>
      </c>
      <c r="B92" s="13">
        <f>B83</f>
        <v>5</v>
      </c>
      <c r="C92" s="10" t="s">
        <v>24</v>
      </c>
      <c r="D92" s="51"/>
      <c r="E92" s="48"/>
      <c r="F92" s="48"/>
      <c r="G92" s="48"/>
      <c r="H92" s="48"/>
      <c r="I92" s="48"/>
      <c r="J92" s="48"/>
      <c r="K92" s="48"/>
      <c r="L92" s="52"/>
    </row>
    <row r="93" spans="1:12" ht="14.4" x14ac:dyDescent="0.3">
      <c r="A93" s="23"/>
      <c r="B93" s="15"/>
      <c r="C93" s="11"/>
      <c r="D93" s="7" t="s">
        <v>26</v>
      </c>
      <c r="L93" s="40"/>
    </row>
    <row r="94" spans="1:12" ht="14.4" x14ac:dyDescent="0.3">
      <c r="A94" s="23"/>
      <c r="B94" s="15"/>
      <c r="C94" s="11"/>
      <c r="D94" s="7" t="s">
        <v>27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28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29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30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7" t="s">
        <v>31</v>
      </c>
      <c r="E98" s="39"/>
      <c r="F98" s="40"/>
      <c r="G98" s="40"/>
      <c r="H98" s="40"/>
      <c r="I98" s="40"/>
      <c r="J98" s="40"/>
      <c r="K98" s="41"/>
      <c r="L98" s="40"/>
    </row>
    <row r="99" spans="1:12" ht="15" thickBot="1" x14ac:dyDescent="0.3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0">
        <v>2</v>
      </c>
      <c r="B100" s="21">
        <v>6</v>
      </c>
      <c r="C100" s="22" t="s">
        <v>19</v>
      </c>
      <c r="D100" s="5" t="s">
        <v>20</v>
      </c>
      <c r="E100" s="36" t="s">
        <v>61</v>
      </c>
      <c r="F100" s="37">
        <v>260</v>
      </c>
      <c r="G100" s="40">
        <v>2.6</v>
      </c>
      <c r="H100" s="40">
        <v>6.2</v>
      </c>
      <c r="I100" s="40">
        <v>18.5</v>
      </c>
      <c r="J100" s="40">
        <v>142</v>
      </c>
      <c r="K100" s="41">
        <v>54</v>
      </c>
      <c r="L100" s="55">
        <v>15</v>
      </c>
    </row>
    <row r="101" spans="1:12" ht="14.4" x14ac:dyDescent="0.3">
      <c r="A101" s="23"/>
      <c r="B101" s="15"/>
      <c r="C101" s="11"/>
      <c r="D101" s="6" t="s">
        <v>46</v>
      </c>
      <c r="E101" s="39" t="s">
        <v>62</v>
      </c>
      <c r="F101" s="40">
        <v>70</v>
      </c>
      <c r="G101" s="40">
        <v>18.600000000000001</v>
      </c>
      <c r="H101" s="40">
        <v>12.7</v>
      </c>
      <c r="I101" s="40">
        <v>34.799999999999997</v>
      </c>
      <c r="J101" s="40">
        <v>332</v>
      </c>
      <c r="K101" s="41">
        <v>465</v>
      </c>
      <c r="L101" s="56">
        <v>15</v>
      </c>
    </row>
    <row r="102" spans="1:12" ht="14.4" x14ac:dyDescent="0.3">
      <c r="A102" s="23"/>
      <c r="B102" s="15"/>
      <c r="C102" s="11"/>
      <c r="D102" s="7" t="s">
        <v>21</v>
      </c>
      <c r="E102" s="39" t="s">
        <v>39</v>
      </c>
      <c r="F102" s="40">
        <v>200</v>
      </c>
      <c r="G102" s="40">
        <v>1.3</v>
      </c>
      <c r="H102" s="40">
        <v>0.1</v>
      </c>
      <c r="I102" s="40">
        <v>32.4</v>
      </c>
      <c r="J102" s="40">
        <v>130</v>
      </c>
      <c r="K102" s="41">
        <v>293</v>
      </c>
      <c r="L102" s="56">
        <v>5</v>
      </c>
    </row>
    <row r="103" spans="1:12" ht="14.4" x14ac:dyDescent="0.3">
      <c r="A103" s="23"/>
      <c r="B103" s="15"/>
      <c r="C103" s="11"/>
      <c r="D103" s="7" t="s">
        <v>22</v>
      </c>
      <c r="E103" s="39" t="s">
        <v>44</v>
      </c>
      <c r="F103" s="40">
        <v>40</v>
      </c>
      <c r="G103" s="40">
        <v>3.16</v>
      </c>
      <c r="H103" s="40">
        <v>0.4</v>
      </c>
      <c r="I103" s="40">
        <v>19.32</v>
      </c>
      <c r="J103" s="40">
        <v>93.52</v>
      </c>
      <c r="K103" s="41"/>
      <c r="L103" s="56">
        <v>3.4</v>
      </c>
    </row>
    <row r="104" spans="1:12" ht="14.4" x14ac:dyDescent="0.3">
      <c r="A104" s="23"/>
      <c r="B104" s="15"/>
      <c r="C104" s="11"/>
      <c r="D104" s="7" t="s">
        <v>23</v>
      </c>
      <c r="E104" s="39" t="s">
        <v>49</v>
      </c>
      <c r="F104" s="40">
        <v>100</v>
      </c>
      <c r="G104" s="40">
        <v>0.26</v>
      </c>
      <c r="H104" s="40">
        <v>0.17</v>
      </c>
      <c r="I104" s="40">
        <v>13.81</v>
      </c>
      <c r="J104" s="40">
        <v>47</v>
      </c>
      <c r="K104" s="41"/>
      <c r="L104" s="56">
        <v>22</v>
      </c>
    </row>
    <row r="105" spans="1:12" ht="14.4" x14ac:dyDescent="0.3">
      <c r="A105" s="23"/>
      <c r="B105" s="15"/>
      <c r="C105" s="11"/>
      <c r="D105" s="7" t="s">
        <v>25</v>
      </c>
      <c r="E105" s="39" t="s">
        <v>42</v>
      </c>
      <c r="F105" s="40">
        <v>100</v>
      </c>
      <c r="G105" s="40">
        <v>3.2</v>
      </c>
      <c r="H105" s="40">
        <v>10</v>
      </c>
      <c r="I105" s="40">
        <v>10.1</v>
      </c>
      <c r="J105" s="40">
        <v>145</v>
      </c>
      <c r="K105" s="41">
        <v>38</v>
      </c>
      <c r="L105" s="40">
        <v>10.38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SUM(F100:F107)</f>
        <v>770</v>
      </c>
      <c r="G108" s="19">
        <f>SUM(G100:G107)</f>
        <v>29.120000000000005</v>
      </c>
      <c r="H108" s="19">
        <f>SUM(H100:H107)</f>
        <v>29.57</v>
      </c>
      <c r="I108" s="19">
        <f>SUM(I100:I107)</f>
        <v>128.92999999999998</v>
      </c>
      <c r="J108" s="19">
        <f>SUM(J100:J107)</f>
        <v>889.52</v>
      </c>
      <c r="K108" s="25"/>
      <c r="L108" s="19">
        <f t="shared" ref="L108" si="23">SUM(L100:L107)</f>
        <v>70.78</v>
      </c>
    </row>
    <row r="109" spans="1:12" ht="14.4" x14ac:dyDescent="0.3">
      <c r="A109" s="26">
        <f>A100</f>
        <v>2</v>
      </c>
      <c r="B109" s="13">
        <v>6</v>
      </c>
      <c r="C109" s="10" t="s">
        <v>24</v>
      </c>
      <c r="D109" s="51"/>
      <c r="E109" s="48"/>
      <c r="F109" s="48"/>
      <c r="G109" s="48"/>
      <c r="H109" s="48"/>
      <c r="I109" s="48"/>
      <c r="J109" s="48"/>
      <c r="K109" s="48"/>
      <c r="L109" s="52"/>
    </row>
    <row r="110" spans="1:12" ht="14.4" x14ac:dyDescent="0.3">
      <c r="A110" s="23"/>
      <c r="B110" s="15"/>
      <c r="C110" s="11"/>
      <c r="D110" s="7" t="s">
        <v>26</v>
      </c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thickBot="1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0">
        <v>2</v>
      </c>
      <c r="B118" s="21">
        <v>7</v>
      </c>
      <c r="C118" s="22" t="s">
        <v>19</v>
      </c>
      <c r="D118" s="5" t="s">
        <v>20</v>
      </c>
      <c r="E118" s="39" t="s">
        <v>48</v>
      </c>
      <c r="F118" s="40">
        <v>260</v>
      </c>
      <c r="G118" s="40">
        <v>22.8</v>
      </c>
      <c r="H118" s="40">
        <v>19.2</v>
      </c>
      <c r="I118" s="40">
        <v>53.3</v>
      </c>
      <c r="J118" s="40">
        <v>482</v>
      </c>
      <c r="K118" s="41">
        <v>212</v>
      </c>
      <c r="L118" s="55">
        <v>53.3</v>
      </c>
    </row>
    <row r="119" spans="1:12" ht="14.4" x14ac:dyDescent="0.3">
      <c r="A119" s="23"/>
      <c r="B119" s="15"/>
      <c r="C119" s="11"/>
      <c r="D119" s="7" t="s">
        <v>29</v>
      </c>
      <c r="E119" s="39" t="s">
        <v>63</v>
      </c>
      <c r="F119" s="40">
        <v>200</v>
      </c>
      <c r="G119" s="40">
        <v>2</v>
      </c>
      <c r="H119" s="40">
        <v>0.2</v>
      </c>
      <c r="I119" s="40">
        <v>22.8</v>
      </c>
      <c r="J119" s="40">
        <v>92</v>
      </c>
      <c r="K119" s="41">
        <v>291</v>
      </c>
      <c r="L119" s="56">
        <v>14</v>
      </c>
    </row>
    <row r="120" spans="1:12" ht="14.4" x14ac:dyDescent="0.3">
      <c r="A120" s="23"/>
      <c r="B120" s="15"/>
      <c r="C120" s="11"/>
      <c r="D120" s="7" t="s">
        <v>22</v>
      </c>
      <c r="E120" s="39" t="s">
        <v>44</v>
      </c>
      <c r="F120" s="52">
        <v>40</v>
      </c>
      <c r="G120" s="52">
        <v>3.16</v>
      </c>
      <c r="H120" s="52">
        <v>0.4</v>
      </c>
      <c r="I120" s="52">
        <v>19.32</v>
      </c>
      <c r="J120" s="52">
        <v>94</v>
      </c>
      <c r="K120" s="41">
        <v>3</v>
      </c>
      <c r="L120" s="56">
        <v>3.4</v>
      </c>
    </row>
    <row r="121" spans="1:12" ht="14.4" x14ac:dyDescent="0.3">
      <c r="A121" s="23"/>
      <c r="B121" s="15"/>
      <c r="C121" s="11"/>
      <c r="D121" s="7" t="s">
        <v>25</v>
      </c>
      <c r="E121" s="39" t="s">
        <v>64</v>
      </c>
      <c r="F121" s="40">
        <v>100</v>
      </c>
      <c r="G121" s="40">
        <v>1.2</v>
      </c>
      <c r="H121" s="40">
        <v>8.9</v>
      </c>
      <c r="I121" s="40">
        <v>5.5</v>
      </c>
      <c r="J121" s="40">
        <v>107</v>
      </c>
      <c r="K121" s="41"/>
      <c r="L121" s="56">
        <v>6.38</v>
      </c>
    </row>
    <row r="122" spans="1:12" ht="14.4" x14ac:dyDescent="0.3">
      <c r="A122" s="23"/>
      <c r="B122" s="15"/>
      <c r="C122" s="11"/>
      <c r="D122" s="7" t="s">
        <v>45</v>
      </c>
      <c r="E122" s="39" t="s">
        <v>40</v>
      </c>
      <c r="F122" s="40">
        <v>100</v>
      </c>
      <c r="G122" s="40">
        <v>8</v>
      </c>
      <c r="H122" s="40">
        <v>8</v>
      </c>
      <c r="I122" s="40">
        <v>52</v>
      </c>
      <c r="J122" s="40">
        <v>317</v>
      </c>
      <c r="K122" s="41">
        <v>272</v>
      </c>
      <c r="L122" s="56">
        <v>10</v>
      </c>
    </row>
    <row r="123" spans="1:12" ht="14.4" x14ac:dyDescent="0.3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4"/>
      <c r="B124" s="17"/>
      <c r="C124" s="8"/>
      <c r="D124" s="18" t="s">
        <v>32</v>
      </c>
      <c r="E124" s="9"/>
      <c r="F124" s="19">
        <f>SUM(F118:F123)</f>
        <v>700</v>
      </c>
      <c r="G124" s="19">
        <v>8</v>
      </c>
      <c r="H124" s="19">
        <v>8</v>
      </c>
      <c r="I124" s="19">
        <f>SUM(I118:I123)</f>
        <v>152.91999999999999</v>
      </c>
      <c r="J124" s="19">
        <v>317</v>
      </c>
      <c r="K124" s="25"/>
      <c r="L124" s="19">
        <f>SUM(L118:L123)</f>
        <v>87.08</v>
      </c>
    </row>
    <row r="125" spans="1:12" ht="14.4" x14ac:dyDescent="0.3">
      <c r="A125" s="26">
        <f>A118</f>
        <v>2</v>
      </c>
      <c r="B125" s="13">
        <v>7</v>
      </c>
      <c r="C125" s="10" t="s">
        <v>24</v>
      </c>
      <c r="E125" s="48"/>
      <c r="F125" s="48"/>
      <c r="G125" s="48"/>
      <c r="H125" s="48"/>
      <c r="I125" s="48"/>
      <c r="J125" s="48"/>
      <c r="K125" s="48"/>
      <c r="L125" s="54"/>
    </row>
    <row r="126" spans="1:12" ht="14.4" x14ac:dyDescent="0.3">
      <c r="A126" s="23"/>
      <c r="B126" s="15"/>
      <c r="C126" s="11"/>
      <c r="D126" s="53" t="s">
        <v>26</v>
      </c>
      <c r="E126" s="48"/>
      <c r="F126" s="48"/>
      <c r="G126" s="48"/>
      <c r="H126" s="48"/>
      <c r="I126" s="48"/>
      <c r="J126" s="48"/>
      <c r="K126" s="48"/>
      <c r="L126" s="54"/>
    </row>
    <row r="127" spans="1:12" ht="14.4" x14ac:dyDescent="0.3">
      <c r="A127" s="23"/>
      <c r="B127" s="15"/>
      <c r="C127" s="11"/>
      <c r="D127" s="53" t="s">
        <v>27</v>
      </c>
      <c r="E127" s="49"/>
      <c r="F127" s="52"/>
      <c r="G127" s="52"/>
      <c r="H127" s="52"/>
      <c r="I127" s="52"/>
      <c r="J127" s="52"/>
      <c r="K127" s="52"/>
      <c r="L127" s="54"/>
    </row>
    <row r="128" spans="1:12" ht="14.4" x14ac:dyDescent="0.3">
      <c r="A128" s="23"/>
      <c r="B128" s="15"/>
      <c r="C128" s="11"/>
      <c r="E128" s="48"/>
      <c r="F128" s="48"/>
      <c r="G128" s="48"/>
      <c r="H128" s="48"/>
      <c r="I128" s="48"/>
      <c r="J128" s="48"/>
      <c r="K128" s="48"/>
      <c r="L128" s="54"/>
    </row>
    <row r="129" spans="1:12" ht="14.4" x14ac:dyDescent="0.3">
      <c r="A129" s="23"/>
      <c r="B129" s="15"/>
      <c r="C129" s="11"/>
      <c r="D129" s="53" t="s">
        <v>29</v>
      </c>
      <c r="E129" s="48"/>
      <c r="F129" s="48"/>
      <c r="G129" s="48"/>
      <c r="H129" s="48"/>
      <c r="I129" s="48"/>
      <c r="J129" s="48"/>
      <c r="K129" s="48"/>
      <c r="L129" s="54"/>
    </row>
    <row r="130" spans="1:12" ht="14.4" x14ac:dyDescent="0.3">
      <c r="A130" s="23"/>
      <c r="B130" s="15"/>
      <c r="C130" s="11"/>
      <c r="D130" s="53" t="s">
        <v>30</v>
      </c>
      <c r="E130" s="49"/>
      <c r="F130" s="48"/>
      <c r="G130" s="48"/>
      <c r="H130" s="48"/>
      <c r="I130" s="48"/>
      <c r="J130" s="48"/>
      <c r="K130" s="52"/>
      <c r="L130" s="54"/>
    </row>
    <row r="131" spans="1:12" ht="14.4" x14ac:dyDescent="0.3">
      <c r="A131" s="23"/>
      <c r="B131" s="15"/>
      <c r="C131" s="11"/>
      <c r="D131" s="7" t="s">
        <v>31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23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24"/>
      <c r="B134" s="17"/>
      <c r="C134" s="8"/>
      <c r="D134" s="18" t="s">
        <v>32</v>
      </c>
      <c r="E134" s="9"/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25"/>
      <c r="L134" s="19">
        <f t="shared" ref="L134" si="24">SUM(L125:L133)</f>
        <v>0</v>
      </c>
    </row>
    <row r="135" spans="1:12" ht="15" thickBot="1" x14ac:dyDescent="0.3">
      <c r="A135" s="27">
        <f>A118</f>
        <v>2</v>
      </c>
      <c r="B135" s="28">
        <f>B118</f>
        <v>7</v>
      </c>
      <c r="C135" s="57" t="s">
        <v>4</v>
      </c>
      <c r="D135" s="58"/>
      <c r="E135" s="29"/>
      <c r="F135" s="30">
        <f>F124+F134</f>
        <v>700</v>
      </c>
      <c r="G135" s="30">
        <f t="shared" ref="G135:J135" si="25">G124+G134</f>
        <v>8</v>
      </c>
      <c r="H135" s="30">
        <f t="shared" si="25"/>
        <v>8</v>
      </c>
      <c r="I135" s="30">
        <f t="shared" si="25"/>
        <v>152.91999999999999</v>
      </c>
      <c r="J135" s="30">
        <f t="shared" si="25"/>
        <v>317</v>
      </c>
      <c r="K135" s="30"/>
      <c r="L135" s="30">
        <f t="shared" ref="L135" si="26">L124+L134</f>
        <v>87.08</v>
      </c>
    </row>
    <row r="136" spans="1:12" ht="14.4" x14ac:dyDescent="0.3">
      <c r="A136" s="14">
        <v>2</v>
      </c>
      <c r="B136" s="15">
        <v>8</v>
      </c>
      <c r="C136" s="22" t="s">
        <v>19</v>
      </c>
      <c r="D136" s="5" t="s">
        <v>20</v>
      </c>
      <c r="E136" s="36" t="s">
        <v>65</v>
      </c>
      <c r="F136" s="37">
        <v>260</v>
      </c>
      <c r="G136" s="37">
        <v>16.399999999999999</v>
      </c>
      <c r="H136" s="37">
        <v>14.4</v>
      </c>
      <c r="I136" s="37">
        <v>36.200000000000003</v>
      </c>
      <c r="J136" s="37">
        <v>343</v>
      </c>
      <c r="K136" s="38"/>
      <c r="L136" s="55">
        <v>45</v>
      </c>
    </row>
    <row r="137" spans="1:12" ht="14.4" x14ac:dyDescent="0.3">
      <c r="A137" s="14"/>
      <c r="B137" s="15"/>
      <c r="C137" s="11"/>
      <c r="D137" s="7" t="s">
        <v>21</v>
      </c>
      <c r="E137" s="39" t="s">
        <v>66</v>
      </c>
      <c r="F137" s="40">
        <v>200</v>
      </c>
      <c r="G137" s="40">
        <v>0.1</v>
      </c>
      <c r="H137" s="40">
        <v>0</v>
      </c>
      <c r="I137" s="40">
        <v>9.1</v>
      </c>
      <c r="J137" s="40">
        <v>35</v>
      </c>
      <c r="K137" s="41">
        <v>283</v>
      </c>
      <c r="L137" s="56">
        <v>2</v>
      </c>
    </row>
    <row r="138" spans="1:12" ht="14.4" x14ac:dyDescent="0.3">
      <c r="A138" s="14"/>
      <c r="B138" s="15"/>
      <c r="C138" s="11"/>
      <c r="D138" s="7" t="s">
        <v>22</v>
      </c>
      <c r="E138" s="39" t="s">
        <v>44</v>
      </c>
      <c r="F138" s="52">
        <v>40</v>
      </c>
      <c r="G138" s="52">
        <v>3.16</v>
      </c>
      <c r="H138" s="52">
        <v>0.4</v>
      </c>
      <c r="I138" s="52">
        <v>19.32</v>
      </c>
      <c r="J138" s="52">
        <v>93.52</v>
      </c>
      <c r="K138" s="41">
        <v>3</v>
      </c>
      <c r="L138" s="56">
        <v>3.4</v>
      </c>
    </row>
    <row r="139" spans="1:12" ht="14.4" x14ac:dyDescent="0.3">
      <c r="A139" s="14"/>
      <c r="B139" s="15"/>
      <c r="C139" s="11"/>
      <c r="D139" s="7" t="s">
        <v>45</v>
      </c>
      <c r="E139" s="39" t="s">
        <v>40</v>
      </c>
      <c r="F139" s="40">
        <v>100</v>
      </c>
      <c r="G139" s="40">
        <v>7</v>
      </c>
      <c r="H139" s="40">
        <v>12</v>
      </c>
      <c r="I139" s="40">
        <v>55</v>
      </c>
      <c r="J139" s="40">
        <v>358</v>
      </c>
      <c r="K139" s="41">
        <v>273</v>
      </c>
      <c r="L139" s="56">
        <v>13</v>
      </c>
    </row>
    <row r="140" spans="1:12" ht="14.4" x14ac:dyDescent="0.3">
      <c r="A140" s="14"/>
      <c r="B140" s="15"/>
      <c r="C140" s="11"/>
      <c r="D140" s="7" t="s">
        <v>25</v>
      </c>
      <c r="E140" s="39" t="s">
        <v>67</v>
      </c>
      <c r="F140" s="40">
        <v>80</v>
      </c>
      <c r="G140" s="40">
        <v>0.8</v>
      </c>
      <c r="H140" s="40">
        <v>3.6</v>
      </c>
      <c r="I140" s="40">
        <v>11.6</v>
      </c>
      <c r="J140" s="40">
        <v>80</v>
      </c>
      <c r="K140" s="41">
        <v>17</v>
      </c>
      <c r="L140" s="56">
        <v>7.38</v>
      </c>
    </row>
    <row r="141" spans="1:12" ht="14.4" x14ac:dyDescent="0.3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16"/>
      <c r="B143" s="17"/>
      <c r="C143" s="8"/>
      <c r="D143" s="18" t="s">
        <v>32</v>
      </c>
      <c r="E143" s="9"/>
      <c r="F143" s="19">
        <f>SUM(F136:F142)</f>
        <v>680</v>
      </c>
      <c r="G143" s="19">
        <f>SUM(G136:G142)</f>
        <v>27.46</v>
      </c>
      <c r="H143" s="19">
        <f>SUM(H136:H142)</f>
        <v>30.400000000000002</v>
      </c>
      <c r="I143" s="19">
        <f>SUM(I136:I142)</f>
        <v>131.22</v>
      </c>
      <c r="J143" s="19">
        <f>SUM(J136:J142)</f>
        <v>909.52</v>
      </c>
      <c r="K143" s="25"/>
      <c r="L143" s="19">
        <f>SUM(L136:L142)</f>
        <v>70.78</v>
      </c>
    </row>
    <row r="144" spans="1:12" ht="14.4" x14ac:dyDescent="0.3">
      <c r="A144" s="13">
        <f>A136</f>
        <v>2</v>
      </c>
      <c r="B144" s="13">
        <v>8</v>
      </c>
      <c r="C144" s="10" t="s">
        <v>24</v>
      </c>
      <c r="D144" s="51"/>
      <c r="E144" s="48"/>
      <c r="F144" s="48"/>
      <c r="G144" s="48"/>
      <c r="H144" s="48"/>
      <c r="I144" s="48"/>
      <c r="J144" s="48"/>
      <c r="K144" s="48"/>
      <c r="L144" s="40"/>
    </row>
    <row r="145" spans="1:12" ht="14.4" x14ac:dyDescent="0.3">
      <c r="A145" s="14"/>
      <c r="B145" s="15"/>
      <c r="C145" s="11"/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14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14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14"/>
      <c r="B148" s="15"/>
      <c r="C148" s="11"/>
      <c r="D148" s="7" t="s">
        <v>29</v>
      </c>
      <c r="E148" s="48"/>
      <c r="F148" s="48"/>
      <c r="G148" s="48"/>
      <c r="H148" s="48"/>
      <c r="I148" s="48"/>
      <c r="J148" s="48"/>
      <c r="K148" s="48"/>
      <c r="L148" s="40"/>
    </row>
    <row r="149" spans="1:12" ht="14.4" x14ac:dyDescent="0.3">
      <c r="A149" s="14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14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16"/>
      <c r="B153" s="17"/>
      <c r="C153" s="8"/>
      <c r="D153" s="18" t="s">
        <v>32</v>
      </c>
      <c r="E153" s="9"/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25"/>
      <c r="L153" s="19">
        <f t="shared" ref="L153" si="27">SUM(L144:L152)</f>
        <v>0</v>
      </c>
    </row>
    <row r="154" spans="1:12" ht="15" thickBot="1" x14ac:dyDescent="0.3">
      <c r="A154" s="31">
        <f>A136</f>
        <v>2</v>
      </c>
      <c r="B154" s="31">
        <f>B136</f>
        <v>8</v>
      </c>
      <c r="C154" s="57" t="s">
        <v>4</v>
      </c>
      <c r="D154" s="58"/>
      <c r="E154" s="29"/>
      <c r="F154" s="30">
        <f>F143+F153</f>
        <v>680</v>
      </c>
      <c r="G154" s="30">
        <f t="shared" ref="G154:J154" si="28">G143+G153</f>
        <v>27.46</v>
      </c>
      <c r="H154" s="30">
        <f t="shared" si="28"/>
        <v>30.400000000000002</v>
      </c>
      <c r="I154" s="30">
        <f t="shared" si="28"/>
        <v>131.22</v>
      </c>
      <c r="J154" s="30">
        <f t="shared" si="28"/>
        <v>909.52</v>
      </c>
      <c r="K154" s="30"/>
      <c r="L154" s="30">
        <f t="shared" ref="L154" si="29">L143+L153</f>
        <v>70.78</v>
      </c>
    </row>
    <row r="155" spans="1:12" ht="14.4" x14ac:dyDescent="0.3">
      <c r="A155" s="20">
        <v>2</v>
      </c>
      <c r="B155" s="21">
        <v>9</v>
      </c>
      <c r="C155" s="22" t="s">
        <v>19</v>
      </c>
      <c r="D155" s="5" t="s">
        <v>20</v>
      </c>
      <c r="E155" s="36" t="s">
        <v>69</v>
      </c>
      <c r="F155" s="37">
        <v>260</v>
      </c>
      <c r="G155" s="37">
        <v>19.7</v>
      </c>
      <c r="H155" s="37">
        <v>7.6</v>
      </c>
      <c r="I155" s="37">
        <v>46.3</v>
      </c>
      <c r="J155" s="37">
        <v>336</v>
      </c>
      <c r="K155" s="38">
        <v>168</v>
      </c>
      <c r="L155" s="55">
        <v>37</v>
      </c>
    </row>
    <row r="156" spans="1:12" ht="14.4" x14ac:dyDescent="0.3">
      <c r="A156" s="23"/>
      <c r="B156" s="15"/>
      <c r="C156" s="11"/>
      <c r="D156" s="7" t="s">
        <v>21</v>
      </c>
      <c r="E156" s="39" t="s">
        <v>70</v>
      </c>
      <c r="F156" s="40">
        <v>200</v>
      </c>
      <c r="G156" s="40">
        <v>0.5</v>
      </c>
      <c r="H156" s="40">
        <v>0.1</v>
      </c>
      <c r="I156" s="40">
        <v>31.2</v>
      </c>
      <c r="J156" s="40">
        <v>121</v>
      </c>
      <c r="K156" s="41">
        <v>294</v>
      </c>
      <c r="L156" s="56">
        <v>5</v>
      </c>
    </row>
    <row r="157" spans="1:12" ht="14.4" x14ac:dyDescent="0.3">
      <c r="A157" s="23"/>
      <c r="B157" s="15"/>
      <c r="C157" s="11"/>
      <c r="D157" s="7" t="s">
        <v>22</v>
      </c>
      <c r="E157" s="39" t="s">
        <v>44</v>
      </c>
      <c r="F157" s="40">
        <v>40</v>
      </c>
      <c r="G157" s="40">
        <v>3.16</v>
      </c>
      <c r="H157" s="40">
        <v>0.4</v>
      </c>
      <c r="I157" s="40">
        <v>19.32</v>
      </c>
      <c r="J157" s="40">
        <v>93.52</v>
      </c>
      <c r="K157" s="41"/>
      <c r="L157" s="56">
        <v>3.4</v>
      </c>
    </row>
    <row r="158" spans="1:12" ht="14.4" x14ac:dyDescent="0.3">
      <c r="A158" s="23"/>
      <c r="B158" s="15"/>
      <c r="C158" s="11"/>
      <c r="D158" s="7" t="s">
        <v>23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7" t="s">
        <v>25</v>
      </c>
      <c r="E159" s="39" t="s">
        <v>41</v>
      </c>
      <c r="F159" s="40">
        <v>100</v>
      </c>
      <c r="G159" s="40">
        <v>0.9</v>
      </c>
      <c r="H159" s="40">
        <v>4.5</v>
      </c>
      <c r="I159" s="40">
        <v>4.5</v>
      </c>
      <c r="J159" s="40">
        <v>63</v>
      </c>
      <c r="K159" s="41">
        <v>13</v>
      </c>
      <c r="L159" s="40">
        <v>12.38</v>
      </c>
    </row>
    <row r="160" spans="1:12" ht="14.4" x14ac:dyDescent="0.3">
      <c r="A160" s="23"/>
      <c r="B160" s="15"/>
      <c r="C160" s="11"/>
      <c r="D160" s="6" t="s">
        <v>45</v>
      </c>
      <c r="E160" s="39" t="s">
        <v>71</v>
      </c>
      <c r="F160" s="40">
        <v>50</v>
      </c>
      <c r="G160" s="40">
        <v>3.9</v>
      </c>
      <c r="H160" s="40">
        <v>3.6</v>
      </c>
      <c r="I160" s="40">
        <v>28.5</v>
      </c>
      <c r="J160" s="40">
        <v>163</v>
      </c>
      <c r="K160" s="41">
        <v>271</v>
      </c>
      <c r="L160" s="40">
        <v>13</v>
      </c>
    </row>
    <row r="161" spans="1:12" ht="14.4" x14ac:dyDescent="0.3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4"/>
      <c r="B162" s="17"/>
      <c r="C162" s="8"/>
      <c r="D162" s="18" t="s">
        <v>32</v>
      </c>
      <c r="E162" s="9"/>
      <c r="F162" s="19">
        <f>SUM(F155:F161)</f>
        <v>650</v>
      </c>
      <c r="G162" s="19">
        <f>SUM(G155:G161)</f>
        <v>28.159999999999997</v>
      </c>
      <c r="H162" s="19">
        <f>SUM(H155:H161)</f>
        <v>16.2</v>
      </c>
      <c r="I162" s="19">
        <f>SUM(I155:I161)</f>
        <v>129.82</v>
      </c>
      <c r="J162" s="19">
        <f>SUM(J155:J161)</f>
        <v>776.52</v>
      </c>
      <c r="K162" s="25"/>
      <c r="L162" s="19">
        <f>SUM(L155:L161)</f>
        <v>70.78</v>
      </c>
    </row>
    <row r="163" spans="1:12" ht="14.4" x14ac:dyDescent="0.3">
      <c r="A163" s="26">
        <f>A155</f>
        <v>2</v>
      </c>
      <c r="B163" s="13">
        <v>9</v>
      </c>
      <c r="C163" s="10" t="s">
        <v>24</v>
      </c>
      <c r="D163" s="50"/>
      <c r="E163" s="48"/>
      <c r="F163" s="48"/>
      <c r="G163" s="48"/>
      <c r="H163" s="48"/>
      <c r="I163" s="48"/>
      <c r="J163" s="48"/>
      <c r="K163" s="48"/>
      <c r="L163" s="40"/>
    </row>
    <row r="164" spans="1:12" ht="14.4" x14ac:dyDescent="0.3">
      <c r="A164" s="23"/>
      <c r="B164" s="15"/>
      <c r="C164" s="11"/>
      <c r="D164" s="7" t="s">
        <v>26</v>
      </c>
      <c r="E164" s="49"/>
      <c r="F164" s="52"/>
      <c r="G164" s="52"/>
      <c r="H164" s="52"/>
      <c r="I164" s="52"/>
      <c r="J164" s="52"/>
      <c r="K164" s="52"/>
      <c r="L164" s="54"/>
    </row>
    <row r="165" spans="1:12" ht="14.4" x14ac:dyDescent="0.3">
      <c r="A165" s="23"/>
      <c r="B165" s="15"/>
      <c r="C165" s="11"/>
      <c r="D165" s="7" t="s">
        <v>27</v>
      </c>
      <c r="E165" s="49"/>
      <c r="F165" s="52"/>
      <c r="G165" s="52"/>
      <c r="H165" s="52"/>
      <c r="I165" s="52"/>
      <c r="J165" s="52"/>
      <c r="K165" s="52"/>
      <c r="L165" s="54"/>
    </row>
    <row r="166" spans="1:12" ht="14.4" x14ac:dyDescent="0.3">
      <c r="A166" s="23"/>
      <c r="B166" s="15"/>
      <c r="C166" s="11"/>
      <c r="D166" s="7" t="s">
        <v>28</v>
      </c>
      <c r="E166" s="49"/>
      <c r="F166" s="52"/>
      <c r="G166" s="52"/>
      <c r="H166" s="52"/>
      <c r="I166" s="52"/>
      <c r="J166" s="52"/>
      <c r="K166" s="52"/>
      <c r="L166" s="54"/>
    </row>
    <row r="167" spans="1:12" ht="14.4" x14ac:dyDescent="0.3">
      <c r="A167" s="23"/>
      <c r="B167" s="15"/>
      <c r="C167" s="11"/>
      <c r="D167" s="7" t="s">
        <v>29</v>
      </c>
      <c r="E167" s="49"/>
      <c r="F167" s="52"/>
      <c r="G167" s="52"/>
      <c r="H167" s="52"/>
      <c r="I167" s="52"/>
      <c r="J167" s="52"/>
      <c r="K167" s="52"/>
      <c r="L167" s="54"/>
    </row>
    <row r="168" spans="1:12" ht="14.4" x14ac:dyDescent="0.3">
      <c r="A168" s="23"/>
      <c r="B168" s="15"/>
      <c r="C168" s="11"/>
      <c r="D168" s="7" t="s">
        <v>30</v>
      </c>
      <c r="E168" s="49"/>
      <c r="F168" s="48"/>
      <c r="G168" s="48"/>
      <c r="H168" s="48"/>
      <c r="I168" s="48"/>
      <c r="J168" s="48"/>
      <c r="K168" s="52"/>
      <c r="L168" s="54"/>
    </row>
    <row r="169" spans="1:12" ht="14.4" x14ac:dyDescent="0.3">
      <c r="A169" s="23"/>
      <c r="B169" s="15"/>
      <c r="C169" s="11"/>
      <c r="D169" s="7" t="s">
        <v>31</v>
      </c>
      <c r="E169" s="49"/>
      <c r="F169" s="52"/>
      <c r="G169" s="52"/>
      <c r="H169" s="52"/>
      <c r="I169" s="52"/>
      <c r="J169" s="52"/>
      <c r="K169" s="52"/>
      <c r="L169" s="54"/>
    </row>
    <row r="170" spans="1:12" ht="14.4" x14ac:dyDescent="0.3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thickBot="1" x14ac:dyDescent="0.35">
      <c r="A172" s="24"/>
      <c r="B172" s="17"/>
      <c r="C172" s="8"/>
      <c r="D172" s="18" t="s">
        <v>32</v>
      </c>
      <c r="E172" s="9"/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25"/>
      <c r="L172" s="19">
        <f>SUM(L163:L171)</f>
        <v>0</v>
      </c>
    </row>
    <row r="173" spans="1:12" ht="14.4" x14ac:dyDescent="0.3">
      <c r="A173" s="20">
        <v>2</v>
      </c>
      <c r="B173" s="21">
        <v>10</v>
      </c>
      <c r="C173" s="22" t="s">
        <v>19</v>
      </c>
      <c r="D173" s="5" t="s">
        <v>20</v>
      </c>
      <c r="E173" s="36" t="s">
        <v>72</v>
      </c>
      <c r="F173" s="37">
        <v>260</v>
      </c>
      <c r="G173" s="37">
        <v>8</v>
      </c>
      <c r="H173" s="37">
        <v>6.7</v>
      </c>
      <c r="I173" s="37">
        <v>50.4</v>
      </c>
      <c r="J173" s="37">
        <v>299</v>
      </c>
      <c r="K173" s="38">
        <v>178</v>
      </c>
      <c r="L173" s="55">
        <v>47</v>
      </c>
    </row>
    <row r="174" spans="1:12" ht="14.4" x14ac:dyDescent="0.3">
      <c r="A174" s="23"/>
      <c r="B174" s="15"/>
      <c r="C174" s="11"/>
      <c r="D174" s="7" t="s">
        <v>29</v>
      </c>
      <c r="E174" s="39" t="s">
        <v>73</v>
      </c>
      <c r="F174" s="40">
        <v>200</v>
      </c>
      <c r="G174" s="40">
        <v>1</v>
      </c>
      <c r="H174" s="40">
        <v>0</v>
      </c>
      <c r="I174" s="40">
        <v>25.4</v>
      </c>
      <c r="J174" s="40">
        <v>110</v>
      </c>
      <c r="K174" s="41">
        <v>281</v>
      </c>
      <c r="L174" s="56">
        <v>14</v>
      </c>
    </row>
    <row r="175" spans="1:12" ht="14.4" x14ac:dyDescent="0.3">
      <c r="A175" s="23"/>
      <c r="B175" s="15"/>
      <c r="C175" s="11"/>
      <c r="D175" s="7" t="s">
        <v>22</v>
      </c>
      <c r="E175" s="39" t="s">
        <v>44</v>
      </c>
      <c r="F175" s="40">
        <v>40</v>
      </c>
      <c r="G175" s="40">
        <v>3.16</v>
      </c>
      <c r="H175" s="40">
        <v>0.4</v>
      </c>
      <c r="I175" s="40">
        <v>19.32</v>
      </c>
      <c r="J175" s="40">
        <v>93.52</v>
      </c>
      <c r="K175" s="41"/>
      <c r="L175" s="56">
        <v>3.4</v>
      </c>
    </row>
    <row r="176" spans="1:12" ht="14.4" x14ac:dyDescent="0.3">
      <c r="A176" s="23"/>
      <c r="B176" s="15"/>
      <c r="C176" s="11"/>
      <c r="D176" s="7" t="s">
        <v>23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7" t="s">
        <v>25</v>
      </c>
      <c r="E177" s="39" t="s">
        <v>64</v>
      </c>
      <c r="F177" s="40">
        <v>100</v>
      </c>
      <c r="G177" s="40">
        <v>1.2</v>
      </c>
      <c r="H177" s="40">
        <v>8.9</v>
      </c>
      <c r="I177" s="40">
        <v>5.5</v>
      </c>
      <c r="J177" s="40">
        <v>107</v>
      </c>
      <c r="K177" s="41"/>
      <c r="L177" s="56">
        <v>6.38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4"/>
      <c r="B180" s="17"/>
      <c r="C180" s="8"/>
      <c r="D180" s="18" t="s">
        <v>32</v>
      </c>
      <c r="E180" s="9"/>
      <c r="F180" s="19">
        <f>SUM(F173:F179)</f>
        <v>600</v>
      </c>
      <c r="G180" s="19">
        <f>SUM(G173:G179)</f>
        <v>13.36</v>
      </c>
      <c r="H180" s="19">
        <f>SUM(H173:H179)</f>
        <v>16</v>
      </c>
      <c r="I180" s="19">
        <f>SUM(I173:I179)</f>
        <v>100.62</v>
      </c>
      <c r="J180" s="19">
        <f>SUM(J173:J179)</f>
        <v>609.52</v>
      </c>
      <c r="K180" s="25"/>
      <c r="L180" s="19">
        <f>SUM(L173:L179)</f>
        <v>70.78</v>
      </c>
    </row>
    <row r="181" spans="1:12" ht="14.4" x14ac:dyDescent="0.3">
      <c r="A181" s="26">
        <f>A173</f>
        <v>2</v>
      </c>
      <c r="B181" s="13">
        <v>10</v>
      </c>
      <c r="C181" s="10" t="s">
        <v>24</v>
      </c>
      <c r="D181" s="50"/>
      <c r="E181" s="48"/>
      <c r="F181" s="48"/>
      <c r="G181" s="48"/>
      <c r="H181" s="48"/>
      <c r="I181" s="48"/>
      <c r="J181" s="48"/>
      <c r="K181" s="48"/>
      <c r="L181" s="40"/>
    </row>
    <row r="182" spans="1:12" ht="14.4" x14ac:dyDescent="0.3">
      <c r="A182" s="23"/>
      <c r="B182" s="15"/>
      <c r="C182" s="11"/>
      <c r="D182" s="7" t="s">
        <v>26</v>
      </c>
      <c r="E182" s="49"/>
      <c r="F182" s="52"/>
      <c r="G182" s="52"/>
      <c r="H182" s="52"/>
      <c r="I182" s="52"/>
      <c r="J182" s="52"/>
      <c r="K182" s="52"/>
      <c r="L182" s="54"/>
    </row>
    <row r="183" spans="1:12" ht="14.4" x14ac:dyDescent="0.3">
      <c r="A183" s="23"/>
      <c r="B183" s="15"/>
      <c r="C183" s="11"/>
      <c r="D183" s="7" t="s">
        <v>27</v>
      </c>
      <c r="E183" s="49"/>
      <c r="F183" s="52"/>
      <c r="G183" s="52"/>
      <c r="H183" s="52"/>
      <c r="I183" s="52"/>
      <c r="J183" s="52"/>
      <c r="K183" s="52"/>
      <c r="L183" s="54"/>
    </row>
    <row r="184" spans="1:12" ht="14.4" x14ac:dyDescent="0.3">
      <c r="A184" s="23"/>
      <c r="B184" s="15"/>
      <c r="C184" s="11"/>
      <c r="D184" s="7" t="s">
        <v>28</v>
      </c>
      <c r="E184" s="49"/>
      <c r="F184" s="52"/>
      <c r="G184" s="52"/>
      <c r="H184" s="52"/>
      <c r="I184" s="52"/>
      <c r="J184" s="52"/>
      <c r="K184" s="52"/>
      <c r="L184" s="54"/>
    </row>
    <row r="185" spans="1:12" ht="14.4" x14ac:dyDescent="0.3">
      <c r="A185" s="23"/>
      <c r="B185" s="15"/>
      <c r="C185" s="11"/>
      <c r="D185" s="7" t="s">
        <v>29</v>
      </c>
      <c r="E185" s="49"/>
      <c r="F185" s="52"/>
      <c r="G185" s="52"/>
      <c r="H185" s="52"/>
      <c r="I185" s="52"/>
      <c r="J185" s="52"/>
      <c r="K185" s="52"/>
      <c r="L185" s="54"/>
    </row>
    <row r="186" spans="1:12" ht="14.4" x14ac:dyDescent="0.3">
      <c r="A186" s="23"/>
      <c r="B186" s="15"/>
      <c r="C186" s="11"/>
      <c r="D186" s="7" t="s">
        <v>30</v>
      </c>
      <c r="E186" s="49"/>
      <c r="F186" s="48"/>
      <c r="G186" s="48"/>
      <c r="H186" s="48"/>
      <c r="I186" s="48"/>
      <c r="J186" s="48"/>
      <c r="K186" s="52"/>
      <c r="L186" s="54"/>
    </row>
    <row r="187" spans="1:12" ht="14.4" x14ac:dyDescent="0.3">
      <c r="A187" s="23"/>
      <c r="B187" s="15"/>
      <c r="C187" s="11"/>
      <c r="D187" s="7" t="s">
        <v>31</v>
      </c>
      <c r="E187" s="49"/>
      <c r="F187" s="52"/>
      <c r="G187" s="52"/>
      <c r="H187" s="52"/>
      <c r="I187" s="52"/>
      <c r="J187" s="52"/>
      <c r="K187" s="52"/>
      <c r="L187" s="54"/>
    </row>
    <row r="188" spans="1:12" ht="14.4" x14ac:dyDescent="0.3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4"/>
      <c r="B190" s="17"/>
      <c r="C190" s="8"/>
      <c r="D190" s="18" t="s">
        <v>32</v>
      </c>
      <c r="E190" s="9"/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25"/>
      <c r="L190" s="19">
        <f>SUM(L181:L189)</f>
        <v>0</v>
      </c>
    </row>
    <row r="191" spans="1:12" ht="15" thickBot="1" x14ac:dyDescent="0.3">
      <c r="A191" s="27">
        <f>A155</f>
        <v>2</v>
      </c>
      <c r="B191" s="28">
        <f>B155</f>
        <v>9</v>
      </c>
      <c r="C191" s="57" t="s">
        <v>4</v>
      </c>
      <c r="D191" s="58"/>
      <c r="E191" s="29"/>
      <c r="F191" s="30">
        <f>F162+F172</f>
        <v>650</v>
      </c>
      <c r="G191" s="30">
        <f>G162+G172</f>
        <v>28.159999999999997</v>
      </c>
      <c r="H191" s="30">
        <f>H162+H172</f>
        <v>16.2</v>
      </c>
      <c r="I191" s="30">
        <f>I162+I172</f>
        <v>129.82</v>
      </c>
      <c r="J191" s="30">
        <f>J162+J172</f>
        <v>776.52</v>
      </c>
      <c r="K191" s="30"/>
      <c r="L191" s="30">
        <f>L162+L172</f>
        <v>70.78</v>
      </c>
    </row>
  </sheetData>
  <mergeCells count="10">
    <mergeCell ref="C24:D24"/>
    <mergeCell ref="C1:E1"/>
    <mergeCell ref="H1:K1"/>
    <mergeCell ref="H2:K2"/>
    <mergeCell ref="C135:D135"/>
    <mergeCell ref="C43:D43"/>
    <mergeCell ref="C63:D63"/>
    <mergeCell ref="C82:D82"/>
    <mergeCell ref="C154:D154"/>
    <mergeCell ref="C191:D191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2023-11-09T01:28:37Z</cp:lastPrinted>
  <dcterms:created xsi:type="dcterms:W3CDTF">2022-05-16T14:23:56Z</dcterms:created>
  <dcterms:modified xsi:type="dcterms:W3CDTF">2024-09-11T03:37:52Z</dcterms:modified>
</cp:coreProperties>
</file>